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ДОКУМЕНТИ\Аналіз\Analiz видатків\2023\на 01.11.2023\"/>
    </mc:Choice>
  </mc:AlternateContent>
  <bookViews>
    <workbookView xWindow="-15" yWindow="3525" windowWidth="6000" windowHeight="3045" tabRatio="551"/>
  </bookViews>
  <sheets>
    <sheet name="аналіз" sheetId="21" r:id="rId1"/>
  </sheets>
  <definedNames>
    <definedName name="_xlnm._FilterDatabase" localSheetId="0" hidden="1">аналіз!$A$5:$GN$177</definedName>
    <definedName name="_xlnm.Print_Titles" localSheetId="0">аналіз!$2:$5</definedName>
    <definedName name="_xlnm.Print_Area" localSheetId="0">аналіз!$A$1:$W$176</definedName>
  </definedNames>
  <calcPr calcId="162913"/>
</workbook>
</file>

<file path=xl/calcChain.xml><?xml version="1.0" encoding="utf-8"?>
<calcChain xmlns="http://schemas.openxmlformats.org/spreadsheetml/2006/main">
  <c r="O194" i="21" l="1"/>
  <c r="M194" i="21"/>
  <c r="N194" i="21"/>
  <c r="L194" i="21"/>
  <c r="U190" i="21"/>
  <c r="R190" i="21"/>
  <c r="M190" i="21"/>
  <c r="N190" i="21"/>
  <c r="Q190" i="21" s="1"/>
  <c r="O190" i="21"/>
  <c r="L190" i="21"/>
  <c r="G190" i="21"/>
  <c r="T190" i="21" s="1"/>
  <c r="V190" i="21" s="1"/>
  <c r="H190" i="21"/>
  <c r="H194" i="21" s="1"/>
  <c r="F190" i="21"/>
  <c r="G192" i="21" l="1"/>
  <c r="K190" i="21"/>
  <c r="G194" i="21"/>
  <c r="J190" i="21"/>
  <c r="S190" i="21"/>
  <c r="W190" i="21"/>
  <c r="P190" i="21"/>
  <c r="H9" i="21"/>
  <c r="N49" i="21" l="1"/>
  <c r="H146" i="21"/>
  <c r="G49" i="21" l="1"/>
  <c r="U149" i="21" l="1"/>
  <c r="T149" i="21"/>
  <c r="S149" i="21"/>
  <c r="R149" i="21"/>
  <c r="Q10" i="21"/>
  <c r="Q11" i="21"/>
  <c r="Q12" i="21"/>
  <c r="Q13" i="21"/>
  <c r="Q14" i="21"/>
  <c r="Q15" i="21"/>
  <c r="Q16" i="21"/>
  <c r="Q17" i="21"/>
  <c r="Q18" i="21"/>
  <c r="Q19" i="21"/>
  <c r="Q20" i="21"/>
  <c r="Q21" i="21"/>
  <c r="Q22" i="21"/>
  <c r="Q23" i="21"/>
  <c r="Q24" i="21"/>
  <c r="Q25" i="21"/>
  <c r="Q26" i="21"/>
  <c r="Q27" i="21"/>
  <c r="Q28" i="21"/>
  <c r="Q29" i="21"/>
  <c r="Q30" i="21"/>
  <c r="Q31" i="21"/>
  <c r="Q32" i="21"/>
  <c r="Q33" i="21"/>
  <c r="Q34" i="21"/>
  <c r="Q35" i="21"/>
  <c r="Q37" i="21"/>
  <c r="Q38" i="21"/>
  <c r="Q39" i="21"/>
  <c r="Q40" i="21"/>
  <c r="Q41" i="21"/>
  <c r="Q42" i="21"/>
  <c r="Q43" i="21"/>
  <c r="Q44" i="21"/>
  <c r="Q45" i="21"/>
  <c r="Q46" i="21"/>
  <c r="Q47" i="21"/>
  <c r="Q48" i="21"/>
  <c r="Q50" i="21"/>
  <c r="Q51" i="21"/>
  <c r="Q52" i="21"/>
  <c r="Q53" i="21"/>
  <c r="Q54" i="21"/>
  <c r="Q55" i="21"/>
  <c r="Q56" i="21"/>
  <c r="Q57" i="21"/>
  <c r="Q58" i="21"/>
  <c r="Q59" i="21"/>
  <c r="Q60" i="21"/>
  <c r="Q61" i="21"/>
  <c r="Q62" i="21"/>
  <c r="Q63" i="21"/>
  <c r="Q64" i="21"/>
  <c r="Q65" i="21"/>
  <c r="Q66" i="21"/>
  <c r="Q67" i="21"/>
  <c r="Q68" i="21"/>
  <c r="Q70" i="21"/>
  <c r="Q71" i="21"/>
  <c r="Q72" i="21"/>
  <c r="Q73" i="21"/>
  <c r="Q75" i="21"/>
  <c r="Q76" i="21"/>
  <c r="Q77" i="21"/>
  <c r="Q78" i="21"/>
  <c r="Q79" i="21"/>
  <c r="Q80" i="21"/>
  <c r="Q81" i="21"/>
  <c r="Q82" i="21"/>
  <c r="Q83" i="21"/>
  <c r="Q85" i="21"/>
  <c r="Q86" i="21"/>
  <c r="Q87" i="21"/>
  <c r="Q88" i="21"/>
  <c r="Q89" i="21"/>
  <c r="Q90" i="21"/>
  <c r="Q91" i="21"/>
  <c r="Q92" i="21"/>
  <c r="Q93" i="21"/>
  <c r="Q94" i="21"/>
  <c r="Q95" i="21"/>
  <c r="Q96" i="21"/>
  <c r="Q98" i="21"/>
  <c r="Q99" i="21"/>
  <c r="Q100" i="21"/>
  <c r="Q101" i="21"/>
  <c r="Q102" i="21"/>
  <c r="Q103" i="21"/>
  <c r="Q104" i="21"/>
  <c r="Q105" i="21"/>
  <c r="Q106" i="21"/>
  <c r="Q107" i="21"/>
  <c r="Q108" i="21"/>
  <c r="Q109" i="21"/>
  <c r="Q110" i="21"/>
  <c r="Q111" i="21"/>
  <c r="Q112" i="21"/>
  <c r="Q113" i="21"/>
  <c r="Q114" i="21"/>
  <c r="Q115" i="21"/>
  <c r="Q116" i="21"/>
  <c r="Q117" i="21"/>
  <c r="Q118" i="21"/>
  <c r="Q119" i="21"/>
  <c r="Q120" i="21"/>
  <c r="Q121" i="21"/>
  <c r="Q122" i="21"/>
  <c r="Q123" i="21"/>
  <c r="Q124" i="21"/>
  <c r="Q125" i="21"/>
  <c r="Q126" i="21"/>
  <c r="Q127" i="21"/>
  <c r="Q128" i="21"/>
  <c r="Q129" i="21"/>
  <c r="Q130" i="21"/>
  <c r="Q131" i="21"/>
  <c r="Q132" i="21"/>
  <c r="Q133" i="21"/>
  <c r="Q135" i="21"/>
  <c r="Q136" i="21"/>
  <c r="Q137" i="21"/>
  <c r="Q138" i="21"/>
  <c r="Q139" i="21"/>
  <c r="Q140" i="21"/>
  <c r="Q141" i="21"/>
  <c r="Q142" i="21"/>
  <c r="Q143" i="21"/>
  <c r="Q144" i="21"/>
  <c r="Q145" i="21"/>
  <c r="Q147" i="21"/>
  <c r="Q148" i="21"/>
  <c r="Q150" i="21"/>
  <c r="Q151" i="21"/>
  <c r="Q152" i="21"/>
  <c r="Q153" i="21"/>
  <c r="Q154" i="21"/>
  <c r="Q155" i="21"/>
  <c r="Q156" i="21"/>
  <c r="Q157" i="21"/>
  <c r="Q158" i="21"/>
  <c r="Q159" i="21"/>
  <c r="Q160" i="21"/>
  <c r="Q149" i="21"/>
  <c r="P10" i="21"/>
  <c r="P11" i="21"/>
  <c r="P12" i="21"/>
  <c r="P13" i="21"/>
  <c r="P14" i="21"/>
  <c r="P15" i="21"/>
  <c r="P16" i="21"/>
  <c r="P17" i="21"/>
  <c r="P18" i="21"/>
  <c r="P19" i="21"/>
  <c r="P20" i="21"/>
  <c r="P21" i="21"/>
  <c r="P22" i="21"/>
  <c r="P23" i="21"/>
  <c r="P24" i="21"/>
  <c r="P25" i="21"/>
  <c r="P26" i="21"/>
  <c r="P27" i="21"/>
  <c r="P28" i="21"/>
  <c r="P29" i="21"/>
  <c r="P30" i="21"/>
  <c r="P31" i="21"/>
  <c r="P32" i="21"/>
  <c r="P33" i="21"/>
  <c r="P34" i="21"/>
  <c r="P35" i="21"/>
  <c r="P37" i="21"/>
  <c r="P38" i="21"/>
  <c r="P39" i="21"/>
  <c r="P40" i="21"/>
  <c r="P41" i="21"/>
  <c r="P42" i="21"/>
  <c r="P43" i="21"/>
  <c r="P44" i="21"/>
  <c r="P45" i="21"/>
  <c r="P46" i="21"/>
  <c r="P47" i="21"/>
  <c r="P48" i="21"/>
  <c r="P50" i="21"/>
  <c r="P51" i="21"/>
  <c r="P52" i="21"/>
  <c r="P53" i="21"/>
  <c r="P54" i="21"/>
  <c r="P55" i="21"/>
  <c r="P56" i="21"/>
  <c r="P57" i="21"/>
  <c r="P58" i="21"/>
  <c r="P59" i="21"/>
  <c r="P60" i="21"/>
  <c r="P61" i="21"/>
  <c r="P62" i="21"/>
  <c r="P63" i="21"/>
  <c r="P64" i="21"/>
  <c r="P65" i="21"/>
  <c r="P66" i="21"/>
  <c r="P67" i="21"/>
  <c r="P68" i="21"/>
  <c r="P70" i="21"/>
  <c r="P71" i="21"/>
  <c r="P72" i="21"/>
  <c r="P73" i="21"/>
  <c r="P75" i="21"/>
  <c r="P76" i="21"/>
  <c r="P77" i="21"/>
  <c r="P78" i="21"/>
  <c r="P79" i="21"/>
  <c r="P80" i="21"/>
  <c r="P81" i="21"/>
  <c r="P82" i="21"/>
  <c r="P83" i="21"/>
  <c r="P85" i="21"/>
  <c r="P86" i="21"/>
  <c r="P87" i="21"/>
  <c r="P88" i="21"/>
  <c r="P89" i="21"/>
  <c r="P90" i="21"/>
  <c r="P91" i="21"/>
  <c r="P92" i="21"/>
  <c r="P93" i="21"/>
  <c r="P94" i="21"/>
  <c r="P95" i="21"/>
  <c r="P96" i="21"/>
  <c r="P98" i="21"/>
  <c r="P99" i="21"/>
  <c r="P100" i="21"/>
  <c r="P101" i="21"/>
  <c r="P102" i="21"/>
  <c r="P103" i="21"/>
  <c r="P104" i="21"/>
  <c r="P105" i="21"/>
  <c r="P106" i="21"/>
  <c r="P107" i="21"/>
  <c r="P108" i="21"/>
  <c r="P109" i="21"/>
  <c r="P110" i="21"/>
  <c r="P111" i="21"/>
  <c r="P112" i="21"/>
  <c r="P113" i="21"/>
  <c r="P114" i="21"/>
  <c r="P115" i="21"/>
  <c r="P116" i="21"/>
  <c r="P117" i="21"/>
  <c r="P118" i="21"/>
  <c r="P119" i="21"/>
  <c r="P120" i="21"/>
  <c r="P121" i="21"/>
  <c r="P122" i="21"/>
  <c r="P123" i="21"/>
  <c r="P124" i="21"/>
  <c r="P125" i="21"/>
  <c r="P126" i="21"/>
  <c r="P127" i="21"/>
  <c r="P128" i="21"/>
  <c r="P129" i="21"/>
  <c r="P130" i="21"/>
  <c r="P131" i="21"/>
  <c r="P132" i="21"/>
  <c r="P133" i="21"/>
  <c r="P135" i="21"/>
  <c r="P136" i="21"/>
  <c r="P137" i="21"/>
  <c r="P138" i="21"/>
  <c r="P139" i="21"/>
  <c r="P140" i="21"/>
  <c r="P141" i="21"/>
  <c r="P142" i="21"/>
  <c r="P143" i="21"/>
  <c r="P144" i="21"/>
  <c r="P145" i="21"/>
  <c r="P147" i="21"/>
  <c r="P148" i="21"/>
  <c r="P150" i="21"/>
  <c r="P151" i="21"/>
  <c r="P152" i="21"/>
  <c r="P153" i="21"/>
  <c r="P154" i="21"/>
  <c r="P155" i="21"/>
  <c r="P156" i="21"/>
  <c r="P157" i="21"/>
  <c r="P158" i="21"/>
  <c r="P159" i="21"/>
  <c r="P160" i="21"/>
  <c r="P149" i="21"/>
  <c r="M146" i="21"/>
  <c r="N146" i="21"/>
  <c r="O146" i="21"/>
  <c r="L146" i="21"/>
  <c r="W149" i="21" l="1"/>
  <c r="Q146" i="21"/>
  <c r="P146" i="21"/>
  <c r="V149" i="21"/>
  <c r="S171" i="21"/>
  <c r="H7" i="21"/>
  <c r="P176" i="21" l="1"/>
  <c r="J176" i="21"/>
  <c r="N7" i="21" l="1"/>
  <c r="F182" i="21" l="1"/>
  <c r="H188" i="21"/>
  <c r="P162" i="21" l="1"/>
  <c r="P163" i="21"/>
  <c r="P164" i="21"/>
  <c r="P165" i="21"/>
  <c r="P166" i="21"/>
  <c r="P167" i="21"/>
  <c r="P168" i="21"/>
  <c r="P169" i="21"/>
  <c r="P170" i="21"/>
  <c r="P171" i="21"/>
  <c r="P173" i="21"/>
  <c r="P174" i="21"/>
  <c r="P177" i="21"/>
  <c r="P178" i="21"/>
  <c r="P179" i="21"/>
  <c r="P180" i="21"/>
  <c r="P181" i="21"/>
  <c r="J10" i="21"/>
  <c r="J11" i="21"/>
  <c r="J12" i="21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7" i="21"/>
  <c r="J38" i="21"/>
  <c r="J39" i="21"/>
  <c r="J40" i="21"/>
  <c r="J41" i="21"/>
  <c r="J42" i="21"/>
  <c r="J43" i="21"/>
  <c r="J44" i="21"/>
  <c r="J45" i="21"/>
  <c r="J46" i="21"/>
  <c r="J47" i="21"/>
  <c r="J48" i="21"/>
  <c r="J50" i="21"/>
  <c r="J51" i="21"/>
  <c r="J52" i="21"/>
  <c r="J53" i="21"/>
  <c r="J54" i="21"/>
  <c r="J55" i="21"/>
  <c r="J56" i="21"/>
  <c r="J57" i="21"/>
  <c r="J58" i="21"/>
  <c r="J59" i="21"/>
  <c r="J60" i="21"/>
  <c r="J61" i="21"/>
  <c r="J62" i="21"/>
  <c r="J63" i="21"/>
  <c r="J64" i="21"/>
  <c r="J65" i="21"/>
  <c r="J66" i="21"/>
  <c r="J67" i="21"/>
  <c r="J68" i="21"/>
  <c r="J70" i="21"/>
  <c r="J71" i="21"/>
  <c r="J72" i="21"/>
  <c r="J73" i="21"/>
  <c r="J75" i="21"/>
  <c r="J76" i="21"/>
  <c r="J77" i="21"/>
  <c r="J78" i="21"/>
  <c r="J79" i="21"/>
  <c r="J80" i="21"/>
  <c r="J81" i="21"/>
  <c r="J82" i="21"/>
  <c r="J83" i="21"/>
  <c r="J85" i="21"/>
  <c r="J86" i="21"/>
  <c r="J87" i="21"/>
  <c r="J88" i="21"/>
  <c r="J89" i="21"/>
  <c r="J90" i="21"/>
  <c r="J91" i="21"/>
  <c r="J92" i="21"/>
  <c r="J93" i="21"/>
  <c r="J94" i="21"/>
  <c r="J95" i="21"/>
  <c r="J96" i="21"/>
  <c r="J98" i="21"/>
  <c r="J99" i="21"/>
  <c r="J100" i="21"/>
  <c r="J101" i="21"/>
  <c r="J102" i="21"/>
  <c r="J103" i="21"/>
  <c r="J104" i="21"/>
  <c r="J105" i="21"/>
  <c r="J106" i="21"/>
  <c r="J107" i="21"/>
  <c r="J108" i="21"/>
  <c r="J109" i="21"/>
  <c r="J110" i="21"/>
  <c r="J111" i="21"/>
  <c r="J112" i="21"/>
  <c r="J113" i="21"/>
  <c r="J114" i="21"/>
  <c r="J115" i="21"/>
  <c r="J116" i="21"/>
  <c r="J117" i="21"/>
  <c r="J118" i="21"/>
  <c r="J119" i="21"/>
  <c r="J120" i="21"/>
  <c r="J121" i="21"/>
  <c r="J122" i="21"/>
  <c r="J123" i="21"/>
  <c r="J124" i="21"/>
  <c r="J125" i="21"/>
  <c r="J126" i="21"/>
  <c r="J127" i="21"/>
  <c r="J128" i="21"/>
  <c r="J129" i="21"/>
  <c r="J130" i="21"/>
  <c r="J131" i="21"/>
  <c r="J132" i="21"/>
  <c r="J133" i="21"/>
  <c r="J135" i="21"/>
  <c r="J136" i="21"/>
  <c r="J137" i="21"/>
  <c r="J138" i="21"/>
  <c r="J139" i="21"/>
  <c r="J140" i="21"/>
  <c r="J141" i="21"/>
  <c r="J142" i="21"/>
  <c r="J143" i="21"/>
  <c r="J144" i="21"/>
  <c r="J145" i="21"/>
  <c r="J147" i="21"/>
  <c r="J148" i="21"/>
  <c r="J150" i="21"/>
  <c r="J151" i="21"/>
  <c r="J152" i="21"/>
  <c r="J153" i="21"/>
  <c r="J154" i="21"/>
  <c r="J155" i="21"/>
  <c r="J156" i="21"/>
  <c r="J157" i="21"/>
  <c r="J158" i="21"/>
  <c r="J159" i="21"/>
  <c r="J160" i="21"/>
  <c r="J162" i="21"/>
  <c r="J163" i="21"/>
  <c r="J164" i="21"/>
  <c r="J165" i="21"/>
  <c r="J166" i="21"/>
  <c r="J167" i="21"/>
  <c r="J168" i="21"/>
  <c r="J169" i="21"/>
  <c r="J170" i="21"/>
  <c r="J171" i="21"/>
  <c r="J173" i="21"/>
  <c r="J174" i="21"/>
  <c r="J177" i="21"/>
  <c r="J178" i="21"/>
  <c r="J179" i="21"/>
  <c r="J180" i="21"/>
  <c r="J181" i="21"/>
  <c r="F188" i="21"/>
  <c r="O188" i="21"/>
  <c r="N188" i="21"/>
  <c r="M188" i="21"/>
  <c r="L188" i="21"/>
  <c r="R188" i="21" s="1"/>
  <c r="G188" i="21"/>
  <c r="K188" i="21" s="1"/>
  <c r="P188" i="21" l="1"/>
  <c r="U188" i="21"/>
  <c r="Q188" i="21"/>
  <c r="J188" i="21"/>
  <c r="T188" i="21"/>
  <c r="S188" i="21"/>
  <c r="H189" i="21"/>
  <c r="L189" i="21"/>
  <c r="M189" i="21"/>
  <c r="N189" i="21"/>
  <c r="O189" i="21"/>
  <c r="G189" i="21"/>
  <c r="O7" i="21"/>
  <c r="U7" i="21" s="1"/>
  <c r="M7" i="21"/>
  <c r="L7" i="21"/>
  <c r="G7" i="21"/>
  <c r="T7" i="21" s="1"/>
  <c r="K108" i="21"/>
  <c r="R108" i="21"/>
  <c r="S108" i="21"/>
  <c r="T108" i="21"/>
  <c r="U108" i="21"/>
  <c r="K110" i="21"/>
  <c r="R110" i="21"/>
  <c r="S110" i="21"/>
  <c r="T110" i="21"/>
  <c r="U110" i="21"/>
  <c r="K111" i="21"/>
  <c r="R111" i="21"/>
  <c r="S111" i="21"/>
  <c r="T111" i="21"/>
  <c r="U111" i="21"/>
  <c r="F189" i="21"/>
  <c r="R189" i="21" s="1"/>
  <c r="G191" i="21"/>
  <c r="H191" i="21"/>
  <c r="L191" i="21"/>
  <c r="M191" i="21"/>
  <c r="N191" i="21"/>
  <c r="O191" i="21"/>
  <c r="F191" i="21"/>
  <c r="G195" i="21"/>
  <c r="H195" i="21"/>
  <c r="L195" i="21"/>
  <c r="M195" i="21"/>
  <c r="N195" i="21"/>
  <c r="O195" i="21"/>
  <c r="F195" i="21"/>
  <c r="U148" i="21"/>
  <c r="U150" i="21"/>
  <c r="U151" i="21"/>
  <c r="U152" i="21"/>
  <c r="U153" i="21"/>
  <c r="U154" i="21"/>
  <c r="U155" i="21"/>
  <c r="U156" i="21"/>
  <c r="U157" i="21"/>
  <c r="U158" i="21"/>
  <c r="U159" i="21"/>
  <c r="U160" i="21"/>
  <c r="S189" i="21" l="1"/>
  <c r="V188" i="21"/>
  <c r="W111" i="21"/>
  <c r="K189" i="21"/>
  <c r="J189" i="21"/>
  <c r="P195" i="21"/>
  <c r="Q195" i="21"/>
  <c r="Q191" i="21"/>
  <c r="P191" i="21"/>
  <c r="V108" i="21"/>
  <c r="P189" i="21"/>
  <c r="Q189" i="21"/>
  <c r="V110" i="21"/>
  <c r="W188" i="21"/>
  <c r="P7" i="21"/>
  <c r="Q7" i="21"/>
  <c r="J195" i="21"/>
  <c r="K195" i="21"/>
  <c r="J191" i="21"/>
  <c r="K191" i="21"/>
  <c r="W108" i="21"/>
  <c r="V111" i="21"/>
  <c r="W110" i="21"/>
  <c r="U189" i="21"/>
  <c r="T189" i="21"/>
  <c r="V189" i="21" l="1"/>
  <c r="W189" i="21"/>
  <c r="O161" i="21"/>
  <c r="O97" i="21"/>
  <c r="G146" i="21" l="1"/>
  <c r="J146" i="21" s="1"/>
  <c r="K160" i="21"/>
  <c r="H161" i="21"/>
  <c r="U169" i="21"/>
  <c r="U170" i="21"/>
  <c r="T169" i="21"/>
  <c r="T170" i="21"/>
  <c r="S169" i="21"/>
  <c r="S170" i="21"/>
  <c r="R169" i="21"/>
  <c r="R170" i="21"/>
  <c r="Q167" i="21"/>
  <c r="Q169" i="21"/>
  <c r="Q170" i="21"/>
  <c r="T150" i="21"/>
  <c r="S150" i="21"/>
  <c r="R150" i="21"/>
  <c r="M161" i="21"/>
  <c r="W150" i="21" l="1"/>
  <c r="V150" i="21"/>
  <c r="W169" i="21"/>
  <c r="W170" i="21"/>
  <c r="V170" i="21"/>
  <c r="V169" i="21"/>
  <c r="N161" i="21"/>
  <c r="P161" i="21" s="1"/>
  <c r="G161" i="21"/>
  <c r="J161" i="21" s="1"/>
  <c r="T160" i="21"/>
  <c r="W160" i="21" l="1"/>
  <c r="V160" i="21"/>
  <c r="L161" i="21"/>
  <c r="F146" i="21" l="1"/>
  <c r="R160" i="21"/>
  <c r="S160" i="21"/>
  <c r="F161" i="21" l="1"/>
  <c r="Q168" i="21" l="1"/>
  <c r="Q165" i="21"/>
  <c r="Q171" i="21"/>
  <c r="Q166" i="21"/>
  <c r="Q164" i="21"/>
  <c r="K157" i="21"/>
  <c r="K148" i="21"/>
  <c r="G182" i="21"/>
  <c r="H182" i="21"/>
  <c r="J182" i="21" l="1"/>
  <c r="F7" i="21"/>
  <c r="R7" i="21" l="1"/>
  <c r="S7" i="21"/>
  <c r="T139" i="21"/>
  <c r="T138" i="21"/>
  <c r="T137" i="21"/>
  <c r="T135" i="21"/>
  <c r="O74" i="21"/>
  <c r="T148" i="21" l="1"/>
  <c r="V148" i="21" l="1"/>
  <c r="W148" i="21"/>
  <c r="R148" i="21"/>
  <c r="S148" i="21"/>
  <c r="K38" i="21" l="1"/>
  <c r="R38" i="21"/>
  <c r="S38" i="21"/>
  <c r="T38" i="21"/>
  <c r="U38" i="21"/>
  <c r="V38" i="21" l="1"/>
  <c r="W38" i="21"/>
  <c r="U86" i="21"/>
  <c r="U195" i="21" l="1"/>
  <c r="T195" i="21"/>
  <c r="S195" i="21"/>
  <c r="R195" i="21"/>
  <c r="V195" i="21" l="1"/>
  <c r="W195" i="21"/>
  <c r="K86" i="21"/>
  <c r="M97" i="21" l="1"/>
  <c r="H134" i="21" l="1"/>
  <c r="N97" i="21" l="1"/>
  <c r="L97" i="21"/>
  <c r="P97" i="21" l="1"/>
  <c r="Q97" i="21"/>
  <c r="K128" i="21"/>
  <c r="R128" i="21"/>
  <c r="S128" i="21"/>
  <c r="T128" i="21"/>
  <c r="U128" i="21"/>
  <c r="V128" i="21" l="1"/>
  <c r="W128" i="21"/>
  <c r="K165" i="21"/>
  <c r="U165" i="21"/>
  <c r="T165" i="21"/>
  <c r="S165" i="21"/>
  <c r="R165" i="21"/>
  <c r="W165" i="21" l="1"/>
  <c r="V165" i="21"/>
  <c r="F97" i="21" l="1"/>
  <c r="Q163" i="21" l="1"/>
  <c r="K168" i="21"/>
  <c r="U168" i="21" l="1"/>
  <c r="K159" i="21"/>
  <c r="T168" i="21" l="1"/>
  <c r="W168" i="21" s="1"/>
  <c r="V168" i="21" l="1"/>
  <c r="R168" i="21"/>
  <c r="S168" i="21"/>
  <c r="T86" i="21" l="1"/>
  <c r="W86" i="21" s="1"/>
  <c r="T87" i="21"/>
  <c r="T88" i="21"/>
  <c r="T89" i="21"/>
  <c r="S86" i="21"/>
  <c r="S87" i="21"/>
  <c r="S88" i="21"/>
  <c r="S89" i="21"/>
  <c r="R86" i="21"/>
  <c r="R87" i="21"/>
  <c r="R88" i="21"/>
  <c r="R89" i="21"/>
  <c r="V86" i="21" l="1"/>
  <c r="O9" i="21"/>
  <c r="N9" i="21"/>
  <c r="M9" i="21"/>
  <c r="L9" i="21"/>
  <c r="F9" i="21"/>
  <c r="G9" i="21"/>
  <c r="Q9" i="21" l="1"/>
  <c r="P9" i="21"/>
  <c r="K9" i="21"/>
  <c r="J9" i="21"/>
  <c r="U9" i="21"/>
  <c r="T9" i="21"/>
  <c r="S9" i="21"/>
  <c r="R9" i="21"/>
  <c r="M84" i="21"/>
  <c r="O3" i="21" l="1"/>
  <c r="T159" i="21" l="1"/>
  <c r="T157" i="21"/>
  <c r="S159" i="21"/>
  <c r="S157" i="21"/>
  <c r="R159" i="21"/>
  <c r="R157" i="21"/>
  <c r="W157" i="21" l="1"/>
  <c r="V157" i="21"/>
  <c r="V159" i="21"/>
  <c r="W159" i="21"/>
  <c r="T10" i="21"/>
  <c r="S167" i="21"/>
  <c r="S70" i="21" l="1"/>
  <c r="H97" i="21" l="1"/>
  <c r="G97" i="21"/>
  <c r="J97" i="21" l="1"/>
  <c r="U117" i="21"/>
  <c r="U118" i="21"/>
  <c r="U119" i="21"/>
  <c r="U120" i="21"/>
  <c r="U121" i="21"/>
  <c r="U122" i="21"/>
  <c r="U123" i="21"/>
  <c r="U124" i="21"/>
  <c r="T117" i="21"/>
  <c r="T118" i="21"/>
  <c r="T119" i="21"/>
  <c r="T120" i="21"/>
  <c r="T121" i="21"/>
  <c r="T122" i="21"/>
  <c r="T123" i="21"/>
  <c r="T124" i="21"/>
  <c r="K117" i="21"/>
  <c r="K118" i="21"/>
  <c r="K119" i="21"/>
  <c r="K120" i="21"/>
  <c r="K121" i="21"/>
  <c r="K122" i="21"/>
  <c r="K123" i="21"/>
  <c r="K124" i="21"/>
  <c r="U83" i="21"/>
  <c r="T83" i="21"/>
  <c r="S83" i="21"/>
  <c r="R83" i="21"/>
  <c r="K83" i="21"/>
  <c r="W124" i="21" l="1"/>
  <c r="V120" i="21"/>
  <c r="W83" i="21"/>
  <c r="V123" i="21"/>
  <c r="V119" i="21"/>
  <c r="W122" i="21"/>
  <c r="W118" i="21"/>
  <c r="V118" i="21"/>
  <c r="V121" i="21"/>
  <c r="V117" i="21"/>
  <c r="W121" i="21"/>
  <c r="W120" i="21"/>
  <c r="V122" i="21"/>
  <c r="W117" i="21"/>
  <c r="W123" i="21"/>
  <c r="W119" i="21"/>
  <c r="V124" i="21"/>
  <c r="V83" i="21"/>
  <c r="K158" i="21"/>
  <c r="K156" i="21"/>
  <c r="U31" i="21" l="1"/>
  <c r="T31" i="21"/>
  <c r="S31" i="21"/>
  <c r="R31" i="21"/>
  <c r="K31" i="21"/>
  <c r="K32" i="21"/>
  <c r="R32" i="21"/>
  <c r="S32" i="21"/>
  <c r="T32" i="21"/>
  <c r="U32" i="21"/>
  <c r="O36" i="21"/>
  <c r="M36" i="21"/>
  <c r="L36" i="21"/>
  <c r="N36" i="21"/>
  <c r="Q36" i="21" l="1"/>
  <c r="P36" i="21"/>
  <c r="J7" i="21"/>
  <c r="W31" i="21"/>
  <c r="V32" i="21"/>
  <c r="W32" i="21"/>
  <c r="V31" i="21"/>
  <c r="S161" i="21" l="1"/>
  <c r="H36" i="21"/>
  <c r="F36" i="21"/>
  <c r="G36" i="21"/>
  <c r="J36" i="21" l="1"/>
  <c r="U167" i="21"/>
  <c r="T167" i="21"/>
  <c r="R167" i="21"/>
  <c r="K167" i="21"/>
  <c r="T155" i="21"/>
  <c r="T156" i="21"/>
  <c r="T158" i="21"/>
  <c r="S155" i="21"/>
  <c r="S156" i="21"/>
  <c r="S158" i="21"/>
  <c r="R155" i="21"/>
  <c r="R156" i="21"/>
  <c r="R158" i="21"/>
  <c r="W158" i="21" l="1"/>
  <c r="V158" i="21"/>
  <c r="V155" i="21"/>
  <c r="W155" i="21"/>
  <c r="V156" i="21"/>
  <c r="W156" i="21"/>
  <c r="W167" i="21"/>
  <c r="V167" i="21"/>
  <c r="K40" i="21"/>
  <c r="K41" i="21"/>
  <c r="U41" i="21"/>
  <c r="T41" i="21"/>
  <c r="S41" i="21"/>
  <c r="R41" i="21"/>
  <c r="W41" i="21" l="1"/>
  <c r="V41" i="21"/>
  <c r="K166" i="21" l="1"/>
  <c r="U166" i="21"/>
  <c r="T166" i="21" l="1"/>
  <c r="V166" i="21" s="1"/>
  <c r="R166" i="21"/>
  <c r="S166" i="21"/>
  <c r="W166" i="21" l="1"/>
  <c r="U163" i="21"/>
  <c r="T163" i="21"/>
  <c r="S163" i="21"/>
  <c r="R163" i="21"/>
  <c r="T39" i="21"/>
  <c r="T40" i="21"/>
  <c r="T42" i="21"/>
  <c r="T43" i="21"/>
  <c r="T44" i="21"/>
  <c r="T45" i="21"/>
  <c r="T46" i="21"/>
  <c r="T47" i="21"/>
  <c r="T48" i="21"/>
  <c r="V163" i="21" l="1"/>
  <c r="W163" i="21"/>
  <c r="U39" i="21"/>
  <c r="V39" i="21" s="1"/>
  <c r="U40" i="21"/>
  <c r="V40" i="21" s="1"/>
  <c r="U42" i="21"/>
  <c r="V42" i="21" s="1"/>
  <c r="S39" i="21"/>
  <c r="S40" i="21"/>
  <c r="S42" i="21"/>
  <c r="R39" i="21"/>
  <c r="R40" i="21"/>
  <c r="R42" i="21"/>
  <c r="Q173" i="21"/>
  <c r="Q174" i="21"/>
  <c r="K173" i="21"/>
  <c r="K174" i="21"/>
  <c r="N69" i="21"/>
  <c r="W42" i="21" l="1"/>
  <c r="W40" i="21"/>
  <c r="W39" i="21"/>
  <c r="K171" i="21"/>
  <c r="K163" i="21"/>
  <c r="U171" i="21"/>
  <c r="T171" i="21"/>
  <c r="R171" i="21"/>
  <c r="V171" i="21" l="1"/>
  <c r="W171" i="21"/>
  <c r="U162" i="21" l="1"/>
  <c r="T162" i="21"/>
  <c r="S162" i="21"/>
  <c r="R162" i="21"/>
  <c r="Q162" i="21"/>
  <c r="K162" i="21"/>
  <c r="V7" i="21" l="1"/>
  <c r="W162" i="21"/>
  <c r="V162" i="21"/>
  <c r="U143" i="21" l="1"/>
  <c r="U144" i="21"/>
  <c r="T143" i="21"/>
  <c r="T144" i="21"/>
  <c r="S143" i="21"/>
  <c r="S144" i="21"/>
  <c r="R143" i="21"/>
  <c r="R144" i="21"/>
  <c r="K143" i="21"/>
  <c r="K144" i="21"/>
  <c r="R117" i="21"/>
  <c r="R118" i="21"/>
  <c r="R119" i="21"/>
  <c r="R120" i="21"/>
  <c r="R121" i="21"/>
  <c r="R122" i="21"/>
  <c r="R123" i="21"/>
  <c r="R124" i="21"/>
  <c r="R125" i="21"/>
  <c r="R126" i="21"/>
  <c r="R127" i="21"/>
  <c r="R129" i="21"/>
  <c r="R130" i="21"/>
  <c r="R131" i="21"/>
  <c r="R132" i="21"/>
  <c r="R133" i="21"/>
  <c r="S117" i="21"/>
  <c r="S118" i="21"/>
  <c r="S119" i="21"/>
  <c r="S120" i="21"/>
  <c r="S121" i="21"/>
  <c r="S122" i="21"/>
  <c r="S123" i="21"/>
  <c r="S124" i="21"/>
  <c r="S125" i="21"/>
  <c r="S126" i="21"/>
  <c r="S127" i="21"/>
  <c r="S129" i="21"/>
  <c r="S130" i="21"/>
  <c r="S131" i="21"/>
  <c r="S132" i="21"/>
  <c r="S133" i="21"/>
  <c r="U125" i="21"/>
  <c r="U126" i="21"/>
  <c r="U127" i="21"/>
  <c r="U129" i="21"/>
  <c r="U130" i="21"/>
  <c r="U131" i="21"/>
  <c r="U132" i="21"/>
  <c r="U133" i="21"/>
  <c r="K125" i="21"/>
  <c r="K126" i="21"/>
  <c r="K127" i="21"/>
  <c r="K129" i="21"/>
  <c r="K130" i="21"/>
  <c r="K131" i="21"/>
  <c r="K132" i="21"/>
  <c r="K133" i="21"/>
  <c r="V143" i="21" l="1"/>
  <c r="W144" i="21"/>
  <c r="W143" i="21"/>
  <c r="V144" i="21"/>
  <c r="R97" i="21"/>
  <c r="L134" i="21"/>
  <c r="G134" i="21"/>
  <c r="J134" i="21" s="1"/>
  <c r="F134" i="21"/>
  <c r="O134" i="21"/>
  <c r="M134" i="21"/>
  <c r="N134" i="21"/>
  <c r="T125" i="21"/>
  <c r="W125" i="21" s="1"/>
  <c r="T126" i="21"/>
  <c r="W126" i="21" s="1"/>
  <c r="T127" i="21"/>
  <c r="W127" i="21" s="1"/>
  <c r="T129" i="21"/>
  <c r="W129" i="21" s="1"/>
  <c r="T130" i="21"/>
  <c r="W130" i="21" s="1"/>
  <c r="T131" i="21"/>
  <c r="W131" i="21" s="1"/>
  <c r="T132" i="21"/>
  <c r="W132" i="21" s="1"/>
  <c r="T133" i="21"/>
  <c r="P134" i="21" l="1"/>
  <c r="Q134" i="21"/>
  <c r="T97" i="21"/>
  <c r="S97" i="21"/>
  <c r="V133" i="21"/>
  <c r="W133" i="21"/>
  <c r="U145" i="21" l="1"/>
  <c r="U147" i="21"/>
  <c r="U161" i="21"/>
  <c r="U164" i="21"/>
  <c r="U37" i="21"/>
  <c r="U43" i="21"/>
  <c r="V43" i="21" s="1"/>
  <c r="U44" i="21"/>
  <c r="V44" i="21" s="1"/>
  <c r="U45" i="21"/>
  <c r="V45" i="21" s="1"/>
  <c r="U46" i="21"/>
  <c r="U47" i="21"/>
  <c r="U48" i="21"/>
  <c r="U50" i="21"/>
  <c r="U51" i="21"/>
  <c r="U52" i="21"/>
  <c r="U53" i="21"/>
  <c r="U54" i="21"/>
  <c r="U55" i="21"/>
  <c r="U56" i="21"/>
  <c r="U57" i="21"/>
  <c r="U58" i="21"/>
  <c r="U59" i="21"/>
  <c r="U60" i="21"/>
  <c r="U61" i="21"/>
  <c r="U62" i="21"/>
  <c r="U63" i="21"/>
  <c r="U64" i="21"/>
  <c r="U65" i="21"/>
  <c r="U66" i="21"/>
  <c r="U67" i="21"/>
  <c r="U68" i="21"/>
  <c r="U70" i="21"/>
  <c r="U71" i="21"/>
  <c r="U72" i="21"/>
  <c r="U73" i="21"/>
  <c r="U75" i="21"/>
  <c r="U76" i="21"/>
  <c r="U77" i="21"/>
  <c r="U78" i="21"/>
  <c r="U79" i="21"/>
  <c r="U80" i="21"/>
  <c r="U81" i="21"/>
  <c r="U82" i="21"/>
  <c r="U85" i="21"/>
  <c r="U87" i="21"/>
  <c r="U88" i="21"/>
  <c r="U89" i="21"/>
  <c r="U90" i="21"/>
  <c r="U91" i="21"/>
  <c r="U92" i="21"/>
  <c r="U93" i="21"/>
  <c r="U94" i="21"/>
  <c r="U95" i="21"/>
  <c r="U96" i="21"/>
  <c r="U98" i="21"/>
  <c r="U99" i="21"/>
  <c r="U100" i="21"/>
  <c r="U101" i="21"/>
  <c r="U102" i="21"/>
  <c r="U103" i="21"/>
  <c r="U104" i="21"/>
  <c r="U105" i="21"/>
  <c r="U106" i="21"/>
  <c r="U107" i="21"/>
  <c r="U109" i="21"/>
  <c r="U112" i="21"/>
  <c r="U113" i="21"/>
  <c r="U114" i="21"/>
  <c r="U115" i="21"/>
  <c r="U116" i="21"/>
  <c r="U135" i="21"/>
  <c r="U136" i="21"/>
  <c r="U137" i="21"/>
  <c r="U138" i="21"/>
  <c r="U139" i="21"/>
  <c r="U140" i="21"/>
  <c r="U141" i="21"/>
  <c r="U142" i="21"/>
  <c r="U33" i="21"/>
  <c r="U34" i="21"/>
  <c r="U35" i="21"/>
  <c r="U11" i="21"/>
  <c r="U12" i="21"/>
  <c r="U13" i="21"/>
  <c r="U14" i="21"/>
  <c r="U15" i="21"/>
  <c r="U16" i="21"/>
  <c r="U17" i="21"/>
  <c r="U18" i="21"/>
  <c r="U19" i="21"/>
  <c r="U20" i="21"/>
  <c r="U21" i="21"/>
  <c r="U22" i="21"/>
  <c r="U23" i="21"/>
  <c r="U24" i="21"/>
  <c r="U25" i="21"/>
  <c r="U26" i="21"/>
  <c r="U27" i="21"/>
  <c r="U28" i="21"/>
  <c r="U29" i="21"/>
  <c r="U30" i="21"/>
  <c r="U10" i="21"/>
  <c r="U97" i="21" l="1"/>
  <c r="W87" i="21"/>
  <c r="V87" i="21"/>
  <c r="W89" i="21"/>
  <c r="V89" i="21"/>
  <c r="W88" i="21"/>
  <c r="V88" i="21"/>
  <c r="V127" i="21"/>
  <c r="V130" i="21"/>
  <c r="V126" i="21"/>
  <c r="U134" i="21"/>
  <c r="V129" i="21"/>
  <c r="V125" i="21"/>
  <c r="V131" i="21"/>
  <c r="V132" i="21"/>
  <c r="T140" i="21"/>
  <c r="W140" i="21" s="1"/>
  <c r="S140" i="21"/>
  <c r="R140" i="21"/>
  <c r="K12" i="21"/>
  <c r="K13" i="21"/>
  <c r="K14" i="21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3" i="21"/>
  <c r="K34" i="21"/>
  <c r="K35" i="21"/>
  <c r="K37" i="21"/>
  <c r="K39" i="21"/>
  <c r="K42" i="21"/>
  <c r="K43" i="21"/>
  <c r="K44" i="21"/>
  <c r="K45" i="21"/>
  <c r="K46" i="21"/>
  <c r="K47" i="21"/>
  <c r="K48" i="21"/>
  <c r="K50" i="21"/>
  <c r="K51" i="21"/>
  <c r="K52" i="21"/>
  <c r="K53" i="21"/>
  <c r="K54" i="21"/>
  <c r="K55" i="21"/>
  <c r="K56" i="21"/>
  <c r="K57" i="21"/>
  <c r="K58" i="21"/>
  <c r="K59" i="21"/>
  <c r="K60" i="21"/>
  <c r="K61" i="21"/>
  <c r="K62" i="21"/>
  <c r="K63" i="21"/>
  <c r="K64" i="21"/>
  <c r="K65" i="21"/>
  <c r="K66" i="21"/>
  <c r="K67" i="21"/>
  <c r="K68" i="21"/>
  <c r="K70" i="21"/>
  <c r="K71" i="21"/>
  <c r="K72" i="21"/>
  <c r="K73" i="21"/>
  <c r="K75" i="21"/>
  <c r="K76" i="21"/>
  <c r="K77" i="21"/>
  <c r="K78" i="21"/>
  <c r="K79" i="21"/>
  <c r="K80" i="21"/>
  <c r="K81" i="21"/>
  <c r="K82" i="21"/>
  <c r="K85" i="21"/>
  <c r="K87" i="21"/>
  <c r="K88" i="21"/>
  <c r="K89" i="21"/>
  <c r="K90" i="21"/>
  <c r="K91" i="21"/>
  <c r="K92" i="21"/>
  <c r="K93" i="21"/>
  <c r="K94" i="21"/>
  <c r="K95" i="21"/>
  <c r="K96" i="21"/>
  <c r="K98" i="21"/>
  <c r="K99" i="21"/>
  <c r="K100" i="21"/>
  <c r="K101" i="21"/>
  <c r="K102" i="21"/>
  <c r="K103" i="21"/>
  <c r="K104" i="21"/>
  <c r="K105" i="21"/>
  <c r="K106" i="21"/>
  <c r="K107" i="21"/>
  <c r="K109" i="21"/>
  <c r="K112" i="21"/>
  <c r="K113" i="21"/>
  <c r="K114" i="21"/>
  <c r="K115" i="21"/>
  <c r="K116" i="21"/>
  <c r="K135" i="21"/>
  <c r="K136" i="21"/>
  <c r="K137" i="21"/>
  <c r="K138" i="21"/>
  <c r="K139" i="21"/>
  <c r="K140" i="21"/>
  <c r="K141" i="21"/>
  <c r="K142" i="21"/>
  <c r="K145" i="21"/>
  <c r="K151" i="21"/>
  <c r="K152" i="21"/>
  <c r="K147" i="21"/>
  <c r="K153" i="21"/>
  <c r="K154" i="21"/>
  <c r="K155" i="21"/>
  <c r="K164" i="21"/>
  <c r="K10" i="21"/>
  <c r="K11" i="21"/>
  <c r="T141" i="21"/>
  <c r="W141" i="21" s="1"/>
  <c r="W139" i="21"/>
  <c r="W138" i="21"/>
  <c r="Q161" i="21" l="1"/>
  <c r="K161" i="21"/>
  <c r="U146" i="21" l="1"/>
  <c r="K146" i="21"/>
  <c r="K97" i="21" l="1"/>
  <c r="V140" i="21"/>
  <c r="H84" i="21"/>
  <c r="G84" i="21"/>
  <c r="F84" i="21"/>
  <c r="N84" i="21"/>
  <c r="O84" i="21"/>
  <c r="L84" i="21"/>
  <c r="V138" i="21"/>
  <c r="V139" i="21"/>
  <c r="R139" i="21"/>
  <c r="S139" i="21"/>
  <c r="R138" i="21"/>
  <c r="S138" i="21"/>
  <c r="Q84" i="21" l="1"/>
  <c r="P84" i="21"/>
  <c r="J84" i="21"/>
  <c r="U84" i="21"/>
  <c r="K84" i="21"/>
  <c r="T92" i="21"/>
  <c r="S92" i="21"/>
  <c r="R92" i="21"/>
  <c r="W92" i="21" l="1"/>
  <c r="K7" i="21"/>
  <c r="V92" i="21"/>
  <c r="M74" i="21" l="1"/>
  <c r="S135" i="21" l="1"/>
  <c r="R135" i="21"/>
  <c r="W135" i="21" l="1"/>
  <c r="K134" i="21"/>
  <c r="V135" i="21"/>
  <c r="R154" i="21"/>
  <c r="S154" i="21"/>
  <c r="T154" i="21"/>
  <c r="V154" i="21" l="1"/>
  <c r="W154" i="21"/>
  <c r="S173" i="21"/>
  <c r="U173" i="21" l="1"/>
  <c r="T173" i="21"/>
  <c r="R173" i="21"/>
  <c r="W173" i="21" l="1"/>
  <c r="V173" i="21"/>
  <c r="T153" i="21"/>
  <c r="S153" i="21"/>
  <c r="R153" i="21"/>
  <c r="T101" i="21"/>
  <c r="W101" i="21" s="1"/>
  <c r="S101" i="21"/>
  <c r="R101" i="21"/>
  <c r="O49" i="21"/>
  <c r="M49" i="21"/>
  <c r="L49" i="21"/>
  <c r="H49" i="21"/>
  <c r="F49" i="21"/>
  <c r="T60" i="21"/>
  <c r="W60" i="21" s="1"/>
  <c r="S60" i="21"/>
  <c r="R60" i="21"/>
  <c r="P49" i="21" l="1"/>
  <c r="Q49" i="21"/>
  <c r="J49" i="21"/>
  <c r="W153" i="21"/>
  <c r="V153" i="21"/>
  <c r="U49" i="21"/>
  <c r="K49" i="21"/>
  <c r="V101" i="21"/>
  <c r="V60" i="21"/>
  <c r="T104" i="21"/>
  <c r="W104" i="21" s="1"/>
  <c r="S104" i="21"/>
  <c r="R104" i="21"/>
  <c r="V104" i="21" l="1"/>
  <c r="T67" i="21" l="1"/>
  <c r="S67" i="21"/>
  <c r="R67" i="21"/>
  <c r="T66" i="21"/>
  <c r="W66" i="21" s="1"/>
  <c r="S66" i="21"/>
  <c r="R66" i="21"/>
  <c r="W67" i="21" l="1"/>
  <c r="V66" i="21"/>
  <c r="V67" i="21"/>
  <c r="T136" i="21"/>
  <c r="S136" i="21"/>
  <c r="R136" i="21"/>
  <c r="R116" i="21"/>
  <c r="S116" i="21"/>
  <c r="T116" i="21"/>
  <c r="W116" i="21" s="1"/>
  <c r="T96" i="21"/>
  <c r="W96" i="21" s="1"/>
  <c r="S96" i="21"/>
  <c r="R96" i="21"/>
  <c r="T59" i="21"/>
  <c r="W59" i="21" s="1"/>
  <c r="S59" i="21"/>
  <c r="R59" i="21"/>
  <c r="W136" i="21" l="1"/>
  <c r="V96" i="21"/>
  <c r="V136" i="21"/>
  <c r="V116" i="21"/>
  <c r="V59" i="21"/>
  <c r="T147" i="21" l="1"/>
  <c r="W147" i="21" s="1"/>
  <c r="S147" i="21"/>
  <c r="R147" i="21"/>
  <c r="V147" i="21" l="1"/>
  <c r="M69" i="21"/>
  <c r="M172" i="21" s="1"/>
  <c r="M8" i="21" l="1"/>
  <c r="O187" i="21" l="1"/>
  <c r="N187" i="21"/>
  <c r="M187" i="21"/>
  <c r="L187" i="21"/>
  <c r="G187" i="21"/>
  <c r="H187" i="21"/>
  <c r="F187" i="21"/>
  <c r="R187" i="21" l="1"/>
  <c r="K187" i="21"/>
  <c r="J187" i="21"/>
  <c r="U187" i="21"/>
  <c r="T187" i="21"/>
  <c r="S187" i="21"/>
  <c r="P187" i="21"/>
  <c r="Q187" i="21"/>
  <c r="T113" i="21"/>
  <c r="W113" i="21" s="1"/>
  <c r="S113" i="21"/>
  <c r="R113" i="21"/>
  <c r="T114" i="21"/>
  <c r="W114" i="21" s="1"/>
  <c r="S114" i="21"/>
  <c r="R114" i="21"/>
  <c r="W187" i="21" l="1"/>
  <c r="V187" i="21"/>
  <c r="V114" i="21"/>
  <c r="V113" i="21"/>
  <c r="T33" i="21"/>
  <c r="S33" i="21"/>
  <c r="R33" i="21"/>
  <c r="W33" i="21" l="1"/>
  <c r="V33" i="21"/>
  <c r="O186" i="21" l="1"/>
  <c r="N186" i="21"/>
  <c r="M186" i="21"/>
  <c r="L186" i="21"/>
  <c r="G186" i="21"/>
  <c r="H186" i="21"/>
  <c r="F186" i="21"/>
  <c r="F194" i="21" s="1"/>
  <c r="S194" i="21" s="1"/>
  <c r="O183" i="21"/>
  <c r="P183" i="21" s="1"/>
  <c r="N183" i="21"/>
  <c r="N197" i="21" s="1"/>
  <c r="T197" i="21" s="1"/>
  <c r="M183" i="21"/>
  <c r="M197" i="21" s="1"/>
  <c r="S197" i="21" s="1"/>
  <c r="L183" i="21"/>
  <c r="L197" i="21" s="1"/>
  <c r="R197" i="21" s="1"/>
  <c r="G183" i="21"/>
  <c r="H183" i="21"/>
  <c r="F183" i="21"/>
  <c r="T28" i="21"/>
  <c r="S28" i="21"/>
  <c r="R28" i="21"/>
  <c r="T19" i="21"/>
  <c r="W19" i="21" s="1"/>
  <c r="S19" i="21"/>
  <c r="R19" i="21"/>
  <c r="T20" i="21"/>
  <c r="W20" i="21" s="1"/>
  <c r="S20" i="21"/>
  <c r="R20" i="21"/>
  <c r="T35" i="21"/>
  <c r="S35" i="21"/>
  <c r="R35" i="21"/>
  <c r="R183" i="21" l="1"/>
  <c r="J183" i="21"/>
  <c r="P186" i="21"/>
  <c r="Q186" i="21"/>
  <c r="J186" i="21"/>
  <c r="U186" i="21"/>
  <c r="S183" i="21"/>
  <c r="T183" i="21"/>
  <c r="U183" i="21"/>
  <c r="R186" i="21"/>
  <c r="S186" i="21"/>
  <c r="T186" i="21"/>
  <c r="W28" i="21"/>
  <c r="Q183" i="21"/>
  <c r="K186" i="21"/>
  <c r="K183" i="21"/>
  <c r="W35" i="21"/>
  <c r="V28" i="21"/>
  <c r="V20" i="21"/>
  <c r="V35" i="21"/>
  <c r="V19" i="21"/>
  <c r="V186" i="21" l="1"/>
  <c r="W186" i="21"/>
  <c r="W183" i="21"/>
  <c r="V183" i="21"/>
  <c r="T103" i="21"/>
  <c r="W103" i="21" s="1"/>
  <c r="S103" i="21"/>
  <c r="R103" i="21"/>
  <c r="V103" i="21" l="1"/>
  <c r="H74" i="21" l="1"/>
  <c r="R51" i="21" l="1"/>
  <c r="S51" i="21"/>
  <c r="T51" i="21"/>
  <c r="W51" i="21" s="1"/>
  <c r="R52" i="21"/>
  <c r="S52" i="21"/>
  <c r="T52" i="21"/>
  <c r="W52" i="21" s="1"/>
  <c r="R53" i="21"/>
  <c r="S53" i="21"/>
  <c r="T53" i="21"/>
  <c r="W53" i="21" s="1"/>
  <c r="R54" i="21"/>
  <c r="S54" i="21"/>
  <c r="T54" i="21"/>
  <c r="W54" i="21" s="1"/>
  <c r="R55" i="21"/>
  <c r="S55" i="21"/>
  <c r="T55" i="21"/>
  <c r="W55" i="21" s="1"/>
  <c r="R56" i="21"/>
  <c r="S56" i="21"/>
  <c r="T56" i="21"/>
  <c r="W56" i="21" s="1"/>
  <c r="R57" i="21"/>
  <c r="S57" i="21"/>
  <c r="T57" i="21"/>
  <c r="W57" i="21" s="1"/>
  <c r="R58" i="21"/>
  <c r="S58" i="21"/>
  <c r="T58" i="21"/>
  <c r="W58" i="21" s="1"/>
  <c r="R61" i="21"/>
  <c r="S61" i="21"/>
  <c r="T61" i="21"/>
  <c r="W61" i="21" s="1"/>
  <c r="R62" i="21"/>
  <c r="S62" i="21"/>
  <c r="T62" i="21"/>
  <c r="W62" i="21" s="1"/>
  <c r="R63" i="21"/>
  <c r="S63" i="21"/>
  <c r="T63" i="21"/>
  <c r="W63" i="21" s="1"/>
  <c r="R64" i="21"/>
  <c r="S64" i="21"/>
  <c r="T64" i="21"/>
  <c r="W64" i="21" s="1"/>
  <c r="R65" i="21"/>
  <c r="S65" i="21"/>
  <c r="T65" i="21"/>
  <c r="W65" i="21" s="1"/>
  <c r="R68" i="21"/>
  <c r="S68" i="21"/>
  <c r="T68" i="21"/>
  <c r="W68" i="21" s="1"/>
  <c r="R10" i="21"/>
  <c r="S10" i="21"/>
  <c r="R11" i="21"/>
  <c r="S11" i="21"/>
  <c r="T11" i="21"/>
  <c r="W11" i="21" s="1"/>
  <c r="R12" i="21"/>
  <c r="S12" i="21"/>
  <c r="T12" i="21"/>
  <c r="W12" i="21" s="1"/>
  <c r="R13" i="21"/>
  <c r="S13" i="21"/>
  <c r="T13" i="21"/>
  <c r="W13" i="21" s="1"/>
  <c r="R14" i="21"/>
  <c r="S14" i="21"/>
  <c r="T14" i="21"/>
  <c r="W14" i="21" s="1"/>
  <c r="R15" i="21"/>
  <c r="S15" i="21"/>
  <c r="T15" i="21"/>
  <c r="W15" i="21" s="1"/>
  <c r="R16" i="21"/>
  <c r="S16" i="21"/>
  <c r="T16" i="21"/>
  <c r="W16" i="21" s="1"/>
  <c r="R17" i="21"/>
  <c r="S17" i="21"/>
  <c r="T17" i="21"/>
  <c r="W17" i="21" s="1"/>
  <c r="R18" i="21"/>
  <c r="S18" i="21"/>
  <c r="T18" i="21"/>
  <c r="R21" i="21"/>
  <c r="S21" i="21"/>
  <c r="T21" i="21"/>
  <c r="W21" i="21" s="1"/>
  <c r="R22" i="21"/>
  <c r="S22" i="21"/>
  <c r="T22" i="21"/>
  <c r="W22" i="21" s="1"/>
  <c r="R23" i="21"/>
  <c r="S23" i="21"/>
  <c r="T23" i="21"/>
  <c r="W23" i="21" s="1"/>
  <c r="R24" i="21"/>
  <c r="S24" i="21"/>
  <c r="T24" i="21"/>
  <c r="W24" i="21" s="1"/>
  <c r="R25" i="21"/>
  <c r="S25" i="21"/>
  <c r="T25" i="21"/>
  <c r="W25" i="21" s="1"/>
  <c r="R26" i="21"/>
  <c r="S26" i="21"/>
  <c r="T26" i="21"/>
  <c r="W26" i="21" s="1"/>
  <c r="R27" i="21"/>
  <c r="S27" i="21"/>
  <c r="T27" i="21"/>
  <c r="W27" i="21" s="1"/>
  <c r="R29" i="21"/>
  <c r="S29" i="21"/>
  <c r="T29" i="21"/>
  <c r="R30" i="21"/>
  <c r="S30" i="21"/>
  <c r="T30" i="21"/>
  <c r="W30" i="21" s="1"/>
  <c r="R34" i="21"/>
  <c r="S34" i="21"/>
  <c r="T34" i="21"/>
  <c r="W34" i="21" s="1"/>
  <c r="R37" i="21"/>
  <c r="S37" i="21"/>
  <c r="T37" i="21"/>
  <c r="T36" i="21" s="1"/>
  <c r="R43" i="21"/>
  <c r="S43" i="21"/>
  <c r="W43" i="21"/>
  <c r="R44" i="21"/>
  <c r="S44" i="21"/>
  <c r="R45" i="21"/>
  <c r="S45" i="21"/>
  <c r="W45" i="21"/>
  <c r="R46" i="21"/>
  <c r="S46" i="21"/>
  <c r="W46" i="21"/>
  <c r="R47" i="21"/>
  <c r="S47" i="21"/>
  <c r="W47" i="21"/>
  <c r="R48" i="21"/>
  <c r="S48" i="21"/>
  <c r="W48" i="21"/>
  <c r="R70" i="21"/>
  <c r="T70" i="21"/>
  <c r="W70" i="21" s="1"/>
  <c r="R71" i="21"/>
  <c r="S71" i="21"/>
  <c r="T71" i="21"/>
  <c r="W71" i="21" s="1"/>
  <c r="R72" i="21"/>
  <c r="S72" i="21"/>
  <c r="T72" i="21"/>
  <c r="W72" i="21" s="1"/>
  <c r="R73" i="21"/>
  <c r="S73" i="21"/>
  <c r="T73" i="21"/>
  <c r="W73" i="21" s="1"/>
  <c r="R75" i="21"/>
  <c r="S75" i="21"/>
  <c r="T75" i="21"/>
  <c r="W75" i="21" s="1"/>
  <c r="R76" i="21"/>
  <c r="S76" i="21"/>
  <c r="T76" i="21"/>
  <c r="W76" i="21" s="1"/>
  <c r="R77" i="21"/>
  <c r="S77" i="21"/>
  <c r="T77" i="21"/>
  <c r="W77" i="21" s="1"/>
  <c r="R78" i="21"/>
  <c r="S78" i="21"/>
  <c r="T78" i="21"/>
  <c r="W78" i="21" s="1"/>
  <c r="R79" i="21"/>
  <c r="S79" i="21"/>
  <c r="T79" i="21"/>
  <c r="W79" i="21" s="1"/>
  <c r="R80" i="21"/>
  <c r="S80" i="21"/>
  <c r="T80" i="21"/>
  <c r="W80" i="21" s="1"/>
  <c r="R81" i="21"/>
  <c r="S81" i="21"/>
  <c r="T81" i="21"/>
  <c r="W81" i="21" s="1"/>
  <c r="R82" i="21"/>
  <c r="S82" i="21"/>
  <c r="T82" i="21"/>
  <c r="W82" i="21" s="1"/>
  <c r="R85" i="21"/>
  <c r="S85" i="21"/>
  <c r="T85" i="21"/>
  <c r="W85" i="21" s="1"/>
  <c r="R90" i="21"/>
  <c r="S90" i="21"/>
  <c r="T90" i="21"/>
  <c r="W90" i="21" s="1"/>
  <c r="R91" i="21"/>
  <c r="S91" i="21"/>
  <c r="T91" i="21"/>
  <c r="W91" i="21" s="1"/>
  <c r="R93" i="21"/>
  <c r="S93" i="21"/>
  <c r="T93" i="21"/>
  <c r="W93" i="21" s="1"/>
  <c r="R94" i="21"/>
  <c r="S94" i="21"/>
  <c r="T94" i="21"/>
  <c r="W94" i="21" s="1"/>
  <c r="R95" i="21"/>
  <c r="S95" i="21"/>
  <c r="T95" i="21"/>
  <c r="R98" i="21"/>
  <c r="S98" i="21"/>
  <c r="T98" i="21"/>
  <c r="R99" i="21"/>
  <c r="S99" i="21"/>
  <c r="T99" i="21"/>
  <c r="R100" i="21"/>
  <c r="S100" i="21"/>
  <c r="T100" i="21"/>
  <c r="W100" i="21" s="1"/>
  <c r="R102" i="21"/>
  <c r="S102" i="21"/>
  <c r="T102" i="21"/>
  <c r="W102" i="21" s="1"/>
  <c r="R105" i="21"/>
  <c r="S105" i="21"/>
  <c r="T105" i="21"/>
  <c r="W105" i="21" s="1"/>
  <c r="R106" i="21"/>
  <c r="S106" i="21"/>
  <c r="T106" i="21"/>
  <c r="W106" i="21" s="1"/>
  <c r="R107" i="21"/>
  <c r="S107" i="21"/>
  <c r="T107" i="21"/>
  <c r="W107" i="21" s="1"/>
  <c r="R109" i="21"/>
  <c r="S109" i="21"/>
  <c r="T109" i="21"/>
  <c r="W109" i="21" s="1"/>
  <c r="R112" i="21"/>
  <c r="S112" i="21"/>
  <c r="T112" i="21"/>
  <c r="W112" i="21" s="1"/>
  <c r="R115" i="21"/>
  <c r="S115" i="21"/>
  <c r="T115" i="21"/>
  <c r="W115" i="21" s="1"/>
  <c r="R137" i="21"/>
  <c r="S137" i="21"/>
  <c r="R141" i="21"/>
  <c r="S141" i="21"/>
  <c r="R142" i="21"/>
  <c r="S142" i="21"/>
  <c r="T142" i="21"/>
  <c r="T134" i="21" s="1"/>
  <c r="R145" i="21"/>
  <c r="S145" i="21"/>
  <c r="T145" i="21"/>
  <c r="W145" i="21" s="1"/>
  <c r="R146" i="21"/>
  <c r="S146" i="21"/>
  <c r="T146" i="21"/>
  <c r="W146" i="21" s="1"/>
  <c r="R151" i="21"/>
  <c r="S151" i="21"/>
  <c r="T151" i="21"/>
  <c r="R152" i="21"/>
  <c r="S152" i="21"/>
  <c r="T152" i="21"/>
  <c r="R161" i="21"/>
  <c r="T161" i="21"/>
  <c r="W161" i="21" s="1"/>
  <c r="R164" i="21"/>
  <c r="S164" i="21"/>
  <c r="T164" i="21"/>
  <c r="W164" i="21" s="1"/>
  <c r="O185" i="21"/>
  <c r="N185" i="21"/>
  <c r="M185" i="21"/>
  <c r="L185" i="21"/>
  <c r="G185" i="21"/>
  <c r="H185" i="21"/>
  <c r="F185" i="21"/>
  <c r="O184" i="21"/>
  <c r="N184" i="21"/>
  <c r="M184" i="21"/>
  <c r="L184" i="21"/>
  <c r="G184" i="21"/>
  <c r="H184" i="21"/>
  <c r="F184" i="21"/>
  <c r="N74" i="21"/>
  <c r="L74" i="21"/>
  <c r="G74" i="21"/>
  <c r="J74" i="21" s="1"/>
  <c r="F74" i="21"/>
  <c r="P184" i="21" l="1"/>
  <c r="N172" i="21"/>
  <c r="N6" i="21" s="1"/>
  <c r="Q74" i="21"/>
  <c r="P74" i="21"/>
  <c r="P185" i="21"/>
  <c r="S134" i="21"/>
  <c r="J185" i="21"/>
  <c r="J184" i="21"/>
  <c r="W152" i="21"/>
  <c r="V152" i="21"/>
  <c r="V151" i="21"/>
  <c r="W151" i="21"/>
  <c r="R185" i="21"/>
  <c r="U184" i="21"/>
  <c r="S185" i="21"/>
  <c r="T185" i="21"/>
  <c r="R184" i="21"/>
  <c r="S184" i="21"/>
  <c r="T184" i="21"/>
  <c r="U185" i="21"/>
  <c r="S36" i="21"/>
  <c r="R36" i="21"/>
  <c r="W37" i="21"/>
  <c r="K185" i="21"/>
  <c r="Q185" i="21"/>
  <c r="Q184" i="21"/>
  <c r="K184" i="21"/>
  <c r="U74" i="21"/>
  <c r="R134" i="21"/>
  <c r="W137" i="21"/>
  <c r="W98" i="21"/>
  <c r="W97" i="21"/>
  <c r="W142" i="21"/>
  <c r="W99" i="21"/>
  <c r="K74" i="21"/>
  <c r="W44" i="21"/>
  <c r="W95" i="21"/>
  <c r="W29" i="21"/>
  <c r="W7" i="21"/>
  <c r="W18" i="21"/>
  <c r="W10" i="21"/>
  <c r="T84" i="21"/>
  <c r="R84" i="21"/>
  <c r="S84" i="21"/>
  <c r="V137" i="21"/>
  <c r="S74" i="21"/>
  <c r="S69" i="21"/>
  <c r="R74" i="21"/>
  <c r="T74" i="21"/>
  <c r="T69" i="21"/>
  <c r="R69" i="21"/>
  <c r="V78" i="21"/>
  <c r="V161" i="21"/>
  <c r="V112" i="21"/>
  <c r="J194" i="21" l="1"/>
  <c r="K194" i="21"/>
  <c r="W84" i="21"/>
  <c r="W184" i="21"/>
  <c r="V184" i="21"/>
  <c r="W185" i="21"/>
  <c r="V185" i="21"/>
  <c r="W9" i="21"/>
  <c r="W74" i="21"/>
  <c r="V134" i="21"/>
  <c r="W134" i="21"/>
  <c r="V97" i="21"/>
  <c r="V34" i="21" l="1"/>
  <c r="V30" i="21"/>
  <c r="V29" i="21"/>
  <c r="O182" i="21" l="1"/>
  <c r="N182" i="21"/>
  <c r="N193" i="21" s="1"/>
  <c r="M182" i="21"/>
  <c r="M193" i="21" s="1"/>
  <c r="L182" i="21"/>
  <c r="L193" i="21" s="1"/>
  <c r="P182" i="21" l="1"/>
  <c r="R191" i="21"/>
  <c r="S191" i="21"/>
  <c r="T191" i="21"/>
  <c r="U194" i="21"/>
  <c r="U182" i="21"/>
  <c r="U191" i="21"/>
  <c r="R194" i="21"/>
  <c r="R182" i="21"/>
  <c r="S182" i="21"/>
  <c r="T182" i="21"/>
  <c r="K182" i="21"/>
  <c r="O197" i="21"/>
  <c r="Q182" i="21"/>
  <c r="L192" i="21"/>
  <c r="L196" i="21" s="1"/>
  <c r="N192" i="21"/>
  <c r="N196" i="21" s="1"/>
  <c r="F192" i="21"/>
  <c r="M192" i="21"/>
  <c r="M196" i="21" s="1"/>
  <c r="O192" i="21"/>
  <c r="O196" i="21" s="1"/>
  <c r="H192" i="21"/>
  <c r="O193" i="21" l="1"/>
  <c r="Q194" i="21"/>
  <c r="P194" i="21"/>
  <c r="Q196" i="21"/>
  <c r="P196" i="21"/>
  <c r="H196" i="21"/>
  <c r="K192" i="21"/>
  <c r="U192" i="21"/>
  <c r="J192" i="21"/>
  <c r="S192" i="21"/>
  <c r="R192" i="21"/>
  <c r="U197" i="21"/>
  <c r="V197" i="21" s="1"/>
  <c r="P197" i="21"/>
  <c r="Q197" i="21"/>
  <c r="P192" i="21"/>
  <c r="Q192" i="21"/>
  <c r="G196" i="21"/>
  <c r="T192" i="21"/>
  <c r="F196" i="21"/>
  <c r="T194" i="21"/>
  <c r="V194" i="21" s="1"/>
  <c r="W182" i="21"/>
  <c r="V182" i="21"/>
  <c r="V191" i="21"/>
  <c r="W191" i="21"/>
  <c r="G193" i="21"/>
  <c r="T193" i="21" s="1"/>
  <c r="H193" i="21"/>
  <c r="F193" i="21"/>
  <c r="U174" i="21"/>
  <c r="T174" i="21"/>
  <c r="R174" i="21"/>
  <c r="O69" i="21"/>
  <c r="L69" i="21"/>
  <c r="L172" i="21" s="1"/>
  <c r="H69" i="21"/>
  <c r="H172" i="21" s="1"/>
  <c r="G69" i="21"/>
  <c r="F69" i="21"/>
  <c r="T50" i="21"/>
  <c r="S50" i="21"/>
  <c r="R50" i="21"/>
  <c r="R49" i="21" s="1"/>
  <c r="R172" i="21" s="1"/>
  <c r="U3" i="21"/>
  <c r="T3" i="21"/>
  <c r="N3" i="21"/>
  <c r="R196" i="21" l="1"/>
  <c r="S196" i="21"/>
  <c r="P193" i="21"/>
  <c r="Q193" i="21"/>
  <c r="Q69" i="21"/>
  <c r="P69" i="21"/>
  <c r="F172" i="21"/>
  <c r="F6" i="21" s="1"/>
  <c r="F8" i="21"/>
  <c r="O172" i="21"/>
  <c r="P172" i="21" s="1"/>
  <c r="G172" i="21"/>
  <c r="J69" i="21"/>
  <c r="J172" i="21" s="1"/>
  <c r="T196" i="21"/>
  <c r="V192" i="21"/>
  <c r="W192" i="21"/>
  <c r="R193" i="21"/>
  <c r="S193" i="21"/>
  <c r="J193" i="21"/>
  <c r="K193" i="21"/>
  <c r="U193" i="21"/>
  <c r="W197" i="21"/>
  <c r="U196" i="21"/>
  <c r="J196" i="21"/>
  <c r="K196" i="21"/>
  <c r="W194" i="21"/>
  <c r="R6" i="21"/>
  <c r="H8" i="21"/>
  <c r="S49" i="21"/>
  <c r="S172" i="21" s="1"/>
  <c r="S6" i="21" s="1"/>
  <c r="W174" i="21"/>
  <c r="U69" i="21"/>
  <c r="W69" i="21" s="1"/>
  <c r="L8" i="21"/>
  <c r="G8" i="21"/>
  <c r="O8" i="21"/>
  <c r="N8" i="21"/>
  <c r="U36" i="21"/>
  <c r="K69" i="21"/>
  <c r="K36" i="21"/>
  <c r="T49" i="21"/>
  <c r="T172" i="21" s="1"/>
  <c r="W50" i="21"/>
  <c r="L175" i="21"/>
  <c r="V94" i="21"/>
  <c r="V95" i="21"/>
  <c r="V98" i="21"/>
  <c r="V99" i="21"/>
  <c r="V105" i="21"/>
  <c r="V107" i="21"/>
  <c r="V23" i="21"/>
  <c r="V81" i="21"/>
  <c r="V84" i="21"/>
  <c r="V80" i="21"/>
  <c r="V115" i="21"/>
  <c r="V145" i="21"/>
  <c r="V22" i="21"/>
  <c r="V100" i="21"/>
  <c r="V106" i="21"/>
  <c r="V109" i="21"/>
  <c r="V141" i="21"/>
  <c r="V142" i="21"/>
  <c r="V146" i="21"/>
  <c r="V51" i="21"/>
  <c r="V57" i="21"/>
  <c r="V61" i="21"/>
  <c r="V62" i="21"/>
  <c r="V65" i="21"/>
  <c r="V68" i="21"/>
  <c r="V47" i="21"/>
  <c r="V79" i="21"/>
  <c r="V85" i="21"/>
  <c r="V93" i="21"/>
  <c r="V54" i="21"/>
  <c r="V46" i="21"/>
  <c r="V64" i="21"/>
  <c r="V75" i="21"/>
  <c r="V71" i="21"/>
  <c r="V48" i="21"/>
  <c r="V26" i="21"/>
  <c r="V63" i="21"/>
  <c r="V102" i="21"/>
  <c r="V72" i="21"/>
  <c r="V18" i="21"/>
  <c r="V77" i="21"/>
  <c r="V58" i="21"/>
  <c r="V27" i="21"/>
  <c r="V25" i="21"/>
  <c r="V174" i="21"/>
  <c r="V14" i="21"/>
  <c r="V16" i="21"/>
  <c r="V13" i="21"/>
  <c r="V11" i="21"/>
  <c r="V15" i="21"/>
  <c r="V90" i="21"/>
  <c r="V76" i="21"/>
  <c r="V73" i="21"/>
  <c r="V55" i="21"/>
  <c r="V24" i="21"/>
  <c r="V82" i="21"/>
  <c r="V53" i="21"/>
  <c r="V52" i="21"/>
  <c r="V56" i="21"/>
  <c r="V50" i="21"/>
  <c r="V21" i="21"/>
  <c r="V70" i="21"/>
  <c r="V10" i="21"/>
  <c r="V12" i="21"/>
  <c r="V17" i="21"/>
  <c r="V37" i="21"/>
  <c r="V91" i="21"/>
  <c r="T8" i="21" l="1"/>
  <c r="W196" i="21"/>
  <c r="Q8" i="21"/>
  <c r="P8" i="21"/>
  <c r="Q172" i="21"/>
  <c r="J8" i="21"/>
  <c r="G6" i="21"/>
  <c r="V193" i="21"/>
  <c r="W193" i="21"/>
  <c r="U172" i="21"/>
  <c r="V196" i="21"/>
  <c r="T6" i="21"/>
  <c r="F175" i="21"/>
  <c r="K172" i="21"/>
  <c r="H6" i="21"/>
  <c r="I108" i="21" s="1"/>
  <c r="I189" i="21" s="1"/>
  <c r="I194" i="21" s="1"/>
  <c r="W36" i="21"/>
  <c r="W49" i="21"/>
  <c r="U8" i="21"/>
  <c r="G175" i="21"/>
  <c r="K8" i="21"/>
  <c r="R8" i="21"/>
  <c r="S8" i="21"/>
  <c r="V69" i="21"/>
  <c r="N175" i="21"/>
  <c r="L6" i="21"/>
  <c r="M175" i="21"/>
  <c r="M6" i="21"/>
  <c r="V74" i="21"/>
  <c r="V9" i="21"/>
  <c r="V49" i="21"/>
  <c r="H175" i="21"/>
  <c r="O175" i="21"/>
  <c r="O6" i="21"/>
  <c r="V36" i="21"/>
  <c r="P175" i="21" l="1"/>
  <c r="J175" i="21"/>
  <c r="I110" i="21"/>
  <c r="I111" i="21"/>
  <c r="I157" i="21"/>
  <c r="I160" i="21"/>
  <c r="V172" i="21"/>
  <c r="I38" i="21"/>
  <c r="I148" i="21"/>
  <c r="I128" i="21"/>
  <c r="I86" i="21"/>
  <c r="I168" i="21"/>
  <c r="I165" i="21"/>
  <c r="R177" i="21"/>
  <c r="S175" i="21"/>
  <c r="R175" i="21"/>
  <c r="W172" i="21"/>
  <c r="T175" i="21"/>
  <c r="I118" i="21"/>
  <c r="I119" i="21"/>
  <c r="I123" i="21"/>
  <c r="I120" i="21"/>
  <c r="I124" i="21"/>
  <c r="I117" i="21"/>
  <c r="I121" i="21"/>
  <c r="I122" i="21"/>
  <c r="I159" i="21"/>
  <c r="I83" i="21"/>
  <c r="I32" i="21"/>
  <c r="I31" i="21"/>
  <c r="I155" i="21"/>
  <c r="I156" i="21"/>
  <c r="I158" i="21"/>
  <c r="I167" i="21"/>
  <c r="I166" i="21"/>
  <c r="I40" i="21"/>
  <c r="I41" i="21"/>
  <c r="I164" i="21"/>
  <c r="I173" i="21"/>
  <c r="I172" i="21"/>
  <c r="I163" i="21"/>
  <c r="I162" i="21"/>
  <c r="I161" i="21"/>
  <c r="I171" i="21"/>
  <c r="I174" i="21"/>
  <c r="T177" i="21"/>
  <c r="Q177" i="21"/>
  <c r="S177" i="21"/>
  <c r="I175" i="21"/>
  <c r="U177" i="21"/>
  <c r="K177" i="21"/>
  <c r="Q175" i="21"/>
  <c r="K175" i="21"/>
  <c r="I143" i="21"/>
  <c r="I144" i="21"/>
  <c r="I140" i="21"/>
  <c r="I127" i="21"/>
  <c r="I131" i="21"/>
  <c r="I133" i="21"/>
  <c r="I129" i="21"/>
  <c r="I126" i="21"/>
  <c r="I130" i="21"/>
  <c r="I132" i="21"/>
  <c r="I125" i="21"/>
  <c r="W8" i="21"/>
  <c r="Q6" i="21"/>
  <c r="K6" i="21"/>
  <c r="I92" i="21"/>
  <c r="I139" i="21"/>
  <c r="I138" i="21"/>
  <c r="I135" i="21"/>
  <c r="I153" i="21"/>
  <c r="I154" i="21"/>
  <c r="I94" i="21"/>
  <c r="I95" i="21"/>
  <c r="I93" i="21"/>
  <c r="I89" i="21"/>
  <c r="I101" i="21"/>
  <c r="I60" i="21"/>
  <c r="I67" i="21"/>
  <c r="I104" i="21"/>
  <c r="I136" i="21"/>
  <c r="I66" i="21"/>
  <c r="I116" i="21"/>
  <c r="I96" i="21"/>
  <c r="I147" i="21"/>
  <c r="I59" i="21"/>
  <c r="I97" i="21"/>
  <c r="I134" i="21"/>
  <c r="I113" i="21"/>
  <c r="I114" i="21"/>
  <c r="I33" i="21"/>
  <c r="I35" i="21"/>
  <c r="I28" i="21"/>
  <c r="I19" i="21"/>
  <c r="I20" i="21"/>
  <c r="I112" i="21"/>
  <c r="I103" i="21"/>
  <c r="I78" i="21"/>
  <c r="I34" i="21"/>
  <c r="I30" i="21"/>
  <c r="I29" i="21"/>
  <c r="V8" i="21"/>
  <c r="P6" i="21"/>
  <c r="I152" i="21"/>
  <c r="I151" i="21"/>
  <c r="I145" i="21"/>
  <c r="I142" i="21"/>
  <c r="I137" i="21"/>
  <c r="I146" i="21"/>
  <c r="I141" i="21"/>
  <c r="I106" i="21"/>
  <c r="I102" i="21"/>
  <c r="I99" i="21"/>
  <c r="I98" i="21"/>
  <c r="I91" i="21"/>
  <c r="I87" i="21"/>
  <c r="I85" i="21"/>
  <c r="I81" i="21"/>
  <c r="I79" i="21"/>
  <c r="I77" i="21"/>
  <c r="I75" i="21"/>
  <c r="I72" i="21"/>
  <c r="I70" i="21"/>
  <c r="I46" i="21"/>
  <c r="I44" i="21"/>
  <c r="I42" i="21"/>
  <c r="I37" i="21"/>
  <c r="I27" i="21"/>
  <c r="I25" i="21"/>
  <c r="I23" i="21"/>
  <c r="I21" i="21"/>
  <c r="I16" i="21"/>
  <c r="I14" i="21"/>
  <c r="I13" i="21"/>
  <c r="I11" i="21"/>
  <c r="I68" i="21"/>
  <c r="I64" i="21"/>
  <c r="I62" i="21"/>
  <c r="I58" i="21"/>
  <c r="I56" i="21"/>
  <c r="I54" i="21"/>
  <c r="I53" i="21"/>
  <c r="I51" i="21"/>
  <c r="I115" i="21"/>
  <c r="I107" i="21"/>
  <c r="I100" i="21"/>
  <c r="I90" i="21"/>
  <c r="I88" i="21"/>
  <c r="I82" i="21"/>
  <c r="I74" i="21"/>
  <c r="I71" i="21"/>
  <c r="I48" i="21"/>
  <c r="I45" i="21"/>
  <c r="I39" i="21"/>
  <c r="I36" i="21"/>
  <c r="I26" i="21"/>
  <c r="I22" i="21"/>
  <c r="I17" i="21"/>
  <c r="I12" i="21"/>
  <c r="I10" i="21"/>
  <c r="I109" i="21"/>
  <c r="I105" i="21"/>
  <c r="I84" i="21"/>
  <c r="I80" i="21"/>
  <c r="I76" i="21"/>
  <c r="I73" i="21"/>
  <c r="I69" i="21"/>
  <c r="I47" i="21"/>
  <c r="I43" i="21"/>
  <c r="I24" i="21"/>
  <c r="I18" i="21"/>
  <c r="I15" i="21"/>
  <c r="I63" i="21"/>
  <c r="I57" i="21"/>
  <c r="I50" i="21"/>
  <c r="I65" i="21"/>
  <c r="I61" i="21"/>
  <c r="I55" i="21"/>
  <c r="I52" i="21"/>
  <c r="J6" i="21"/>
  <c r="I7" i="21"/>
  <c r="I8" i="21"/>
  <c r="I9" i="21"/>
  <c r="I49" i="21"/>
  <c r="U175" i="21"/>
  <c r="U6" i="21"/>
  <c r="I191" i="21" l="1"/>
  <c r="I195" i="21"/>
  <c r="W177" i="21"/>
  <c r="W175" i="21"/>
  <c r="W6" i="21"/>
  <c r="V177" i="21"/>
  <c r="V6" i="21"/>
  <c r="V175" i="21"/>
  <c r="V164" i="21" l="1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E23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56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121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22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<sst xmlns="http://schemas.openxmlformats.org/spreadsheetml/2006/main" count="485" uniqueCount="378">
  <si>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</si>
  <si>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</si>
  <si>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</si>
  <si>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</si>
  <si>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</si>
  <si>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</si>
  <si>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</si>
  <si>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</si>
  <si>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</si>
  <si>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</si>
  <si>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</si>
  <si>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</si>
  <si>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</si>
  <si>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</si>
  <si>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</si>
  <si>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</si>
  <si>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</si>
  <si>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100203</t>
  </si>
  <si>
    <t>170102</t>
  </si>
  <si>
    <t>250102</t>
  </si>
  <si>
    <t>250301</t>
  </si>
  <si>
    <t>130107</t>
  </si>
  <si>
    <t>070201</t>
  </si>
  <si>
    <t>070304</t>
  </si>
  <si>
    <t>070401</t>
  </si>
  <si>
    <t>070801</t>
  </si>
  <si>
    <t>070802</t>
  </si>
  <si>
    <t>110201</t>
  </si>
  <si>
    <t>110205</t>
  </si>
  <si>
    <t>110502</t>
  </si>
  <si>
    <t>100000</t>
  </si>
  <si>
    <t>130102</t>
  </si>
  <si>
    <t>110204</t>
  </si>
  <si>
    <t>ВИДАТКИ ТА  КРЕДИТУВАННЯ - усього</t>
  </si>
  <si>
    <t>100101</t>
  </si>
  <si>
    <t>091205</t>
  </si>
  <si>
    <t>виконання у %</t>
  </si>
  <si>
    <t>091206</t>
  </si>
  <si>
    <t xml:space="preserve">Соціально-культурна сфера, всього:        </t>
  </si>
  <si>
    <t>080000</t>
  </si>
  <si>
    <t>Охорона здоров'я</t>
  </si>
  <si>
    <t>080201</t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</si>
  <si>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</si>
  <si>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</si>
  <si>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</si>
  <si>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</si>
  <si>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</si>
  <si>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</si>
  <si>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КФКВКБ</t>
  </si>
  <si>
    <t>0170</t>
  </si>
  <si>
    <t>0180</t>
  </si>
  <si>
    <t>0111</t>
  </si>
  <si>
    <t xml:space="preserve">Назва коду за типовою програмною класифікацією видатків та кредитування місцевих бюджетів </t>
  </si>
  <si>
    <t>1000</t>
  </si>
  <si>
    <t>0910</t>
  </si>
  <si>
    <t>0921</t>
  </si>
  <si>
    <t>0990</t>
  </si>
  <si>
    <t>1090</t>
  </si>
  <si>
    <t>0960</t>
  </si>
  <si>
    <t>0922</t>
  </si>
  <si>
    <t>0763</t>
  </si>
  <si>
    <t>4060</t>
  </si>
  <si>
    <t>0824</t>
  </si>
  <si>
    <t>0828</t>
  </si>
  <si>
    <t>0829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</si>
  <si>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</si>
  <si>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</si>
  <si>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</si>
  <si>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</si>
  <si>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</si>
  <si>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5031</t>
  </si>
  <si>
    <t>Утримання та навчально-тренувальна робота комунальних дитячо-юнацьких спортивних шкіл</t>
  </si>
  <si>
    <t>0610</t>
  </si>
  <si>
    <t>0620</t>
  </si>
  <si>
    <t>Впровадження засобів обліку витрат та регулювання споживання води та теплової енергії</t>
  </si>
  <si>
    <t>Житлово-комунальне господарство</t>
  </si>
  <si>
    <t>0490</t>
  </si>
  <si>
    <t>7310</t>
  </si>
  <si>
    <t>0456</t>
  </si>
  <si>
    <t>0411</t>
  </si>
  <si>
    <t>0470</t>
  </si>
  <si>
    <t>Заходи з енергозбереження</t>
  </si>
  <si>
    <t>Сприяння розвитку малого та середнього підприємництва</t>
  </si>
  <si>
    <t>0380</t>
  </si>
  <si>
    <t>0320</t>
  </si>
  <si>
    <t>0133</t>
  </si>
  <si>
    <t>9110</t>
  </si>
  <si>
    <t>0540</t>
  </si>
  <si>
    <t>8600</t>
  </si>
  <si>
    <t>1030</t>
  </si>
  <si>
    <t>1070</t>
  </si>
  <si>
    <t>Соціальний захист та соціальне забезпечення</t>
  </si>
  <si>
    <t>1040</t>
  </si>
  <si>
    <t>Компенсаційні виплати на пільговий проїзд автомобільним транспортом окремим категоріям громадян</t>
  </si>
  <si>
    <t>090212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</si>
  <si>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</si>
  <si>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</si>
  <si>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</si>
  <si>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</si>
  <si>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</si>
  <si>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</si>
  <si>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</si>
  <si>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</si>
  <si>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3160</t>
  </si>
  <si>
    <t xml:space="preserve">КТКВК </t>
  </si>
  <si>
    <t>Інші заходи та заклади молодіжної політики</t>
  </si>
  <si>
    <t>3000</t>
  </si>
  <si>
    <t>2000</t>
  </si>
  <si>
    <t>4000</t>
  </si>
  <si>
    <t>6000</t>
  </si>
  <si>
    <t>5000</t>
  </si>
  <si>
    <t>Утримання клубів для підлітків за місцем проживання</t>
  </si>
  <si>
    <t>090203</t>
  </si>
  <si>
    <t>3031</t>
  </si>
  <si>
    <t>3033</t>
  </si>
  <si>
    <t>Надання пільг окремим категоріям громадян з оплати послуг зв'язку</t>
  </si>
  <si>
    <t>090214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</si>
  <si>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</si>
  <si>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Надання інших пільг окремим категоріям громадян відповідно до законодавства</t>
  </si>
  <si>
    <t>3032</t>
  </si>
  <si>
    <t>Надання реабілітаційних послуг особам з інвалідністю та дітям з інвалідністю</t>
  </si>
  <si>
    <t>3121</t>
  </si>
  <si>
    <t>3133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</si>
  <si>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</si>
  <si>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</si>
  <si>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</si>
  <si>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</si>
  <si>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</si>
  <si>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</si>
  <si>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</si>
  <si>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</si>
  <si>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2152</t>
  </si>
  <si>
    <t>Інші програми та заходи у сфері охорони здоров’я</t>
  </si>
  <si>
    <t>Забезпечення діяльності бібліотек</t>
  </si>
  <si>
    <t>4030</t>
  </si>
  <si>
    <t>Забезпечення діяльності палаців i будинків культури, клубів, центрів дозвілля та iнших клубних закладів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</si>
  <si>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</si>
  <si>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</si>
  <si>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</si>
  <si>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</si>
  <si>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</si>
  <si>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</si>
  <si>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6030</t>
  </si>
  <si>
    <t>Організація благоустрою населених пунктів</t>
  </si>
  <si>
    <t>7610</t>
  </si>
  <si>
    <t>Відшкодування вартості лікарських засобів для лікування окремих захворювань</t>
  </si>
  <si>
    <t>2146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</si>
  <si>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</si>
  <si>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</si>
  <si>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</si>
  <si>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3192</t>
  </si>
  <si>
    <t>Інші програми та заходи у сфері освіти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</si>
  <si>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</si>
  <si>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</si>
  <si>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</si>
  <si>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</si>
  <si>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6011</t>
  </si>
  <si>
    <t>Експлуатація та технічне обслуговування житлового фонду</t>
  </si>
  <si>
    <t>0443</t>
  </si>
  <si>
    <t>Будівництво об'єктів житлово-комунального господарства</t>
  </si>
  <si>
    <t>7330</t>
  </si>
  <si>
    <t>7640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</si>
  <si>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</si>
  <si>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</si>
  <si>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</si>
  <si>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>Обслуговування місцевого боргу</t>
  </si>
  <si>
    <t>9770</t>
  </si>
  <si>
    <t xml:space="preserve">Інші субвенції з місцевого бюджету </t>
  </si>
  <si>
    <t>6016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</si>
  <si>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</si>
  <si>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</si>
  <si>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Первинна медична допомога населенню, що надається центрами первинної медичної (медико-санітарної) допомоги</t>
  </si>
  <si>
    <t>2111</t>
  </si>
  <si>
    <t>0726</t>
  </si>
  <si>
    <t>6082</t>
  </si>
  <si>
    <t>Придбання житла для окремих категорій населення відповідно до законодавства</t>
  </si>
  <si>
    <t>7350</t>
  </si>
  <si>
    <t>Розроблення схем планування та забудови територій (містобудівної документації)</t>
  </si>
  <si>
    <t>Інша діяльність у сфері державного управління</t>
  </si>
  <si>
    <t>7321</t>
  </si>
  <si>
    <t xml:space="preserve">Будівництво освітніх установ та закладів </t>
  </si>
  <si>
    <t xml:space="preserve">  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</si>
  <si>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</si>
  <si>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</si>
  <si>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затверджено розписом на рік з урахуванням внесених змін</t>
  </si>
  <si>
    <t>Будівництво інших об'єктів комунальної власності</t>
  </si>
  <si>
    <t>5062</t>
  </si>
  <si>
    <t>8230</t>
  </si>
  <si>
    <t>Інші заходи громадського порядку та безпеки</t>
  </si>
  <si>
    <t>7363</t>
  </si>
  <si>
    <t>8340</t>
  </si>
  <si>
    <t>Природоохоронні заходи за рахунок цільових фондів</t>
  </si>
  <si>
    <t>Підтримка спорту вищих досягнень та організацій, які здійснюють фізкультурно-спортивну діяльність в регіоні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</si>
  <si>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</si>
  <si>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у т.ч. за рахунок субвенції з інших бюджетів (41053900)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</si>
  <si>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</si>
  <si>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</si>
  <si>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</si>
  <si>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7370</t>
  </si>
  <si>
    <t>Реалізація інших заходів щодо соціально-економічного розвитку територій</t>
  </si>
  <si>
    <t>6083</t>
  </si>
  <si>
    <t>7130</t>
  </si>
  <si>
    <t>Здійснення заходів із землеустрою</t>
  </si>
  <si>
    <t>0421</t>
  </si>
  <si>
    <t>7670</t>
  </si>
  <si>
    <t>у т.ч.: за рахунок освітньої субвенції з державного бюджету місцевим бюджетам (41033900)</t>
  </si>
  <si>
    <t>7680</t>
  </si>
  <si>
    <t>Внески до статутного капіталу суб'єктів господарювання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</si>
  <si>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</si>
  <si>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</si>
  <si>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</si>
  <si>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Виконання інвестиційних проєктів в рамках здійснення заходів щодо соціально-економічного розвитку окремих територій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</si>
  <si>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</si>
  <si>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</si>
  <si>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відхилення                       "+", "-"</t>
  </si>
  <si>
    <t>відхилення                     "+", "-"</t>
  </si>
  <si>
    <t>відхилення                          "+", "-"</t>
  </si>
  <si>
    <t xml:space="preserve"> </t>
  </si>
  <si>
    <t>Перевірити 9770 !!!</t>
  </si>
  <si>
    <t>2010</t>
  </si>
  <si>
    <t>Багатопрофільна стаціонарна медична допомога населенню</t>
  </si>
  <si>
    <t>у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 - поточний ремонт сховища №65080</t>
  </si>
  <si>
    <t>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закупівля респіраторів</t>
  </si>
  <si>
    <t>Надання позашкільної освіти закладами позашкільної освіти, заходи із позашкільної роботи з дітьми</t>
  </si>
  <si>
    <t>7322</t>
  </si>
  <si>
    <t>Будівництво медичних установ та закладів</t>
  </si>
  <si>
    <t>0731</t>
  </si>
  <si>
    <t>Керівництво і управління у відповідній сфері у містах (місті Києві), селищах, селах, територіальних громадах</t>
  </si>
  <si>
    <t>7530</t>
  </si>
  <si>
    <t>0460</t>
  </si>
  <si>
    <t>Інші заходи у сфері зв'язку, телекомунікації та інформатики</t>
  </si>
  <si>
    <t>1141</t>
  </si>
  <si>
    <t>Забезпечення діяльності інших закладів у сфері освіти</t>
  </si>
  <si>
    <t>1142</t>
  </si>
  <si>
    <t>1151</t>
  </si>
  <si>
    <t>Забезпечення діяльності інклюзивно-ресурсних центрів за рахунок коштів місцевого бюджету</t>
  </si>
  <si>
    <t>1160</t>
  </si>
  <si>
    <t>Забезпечення діяльності центрів професійного розвитку педагогічних працівників</t>
  </si>
  <si>
    <t>8710</t>
  </si>
  <si>
    <t>Резервний фонд місцевого бюджету</t>
  </si>
  <si>
    <t>1152</t>
  </si>
  <si>
    <t>1200</t>
  </si>
  <si>
    <t>9800</t>
  </si>
  <si>
    <t>у т.ч. за рахунок 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</si>
  <si>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7650</t>
  </si>
  <si>
    <t>Проведення експертної  грошової  оцінки  земельної ділянки чи права на неї</t>
  </si>
  <si>
    <t>Субвенція з місцевого бюджету державному бюджету на виконання програм соціально-економічного розвитку регіонів</t>
  </si>
  <si>
    <t>7324</t>
  </si>
  <si>
    <t>Будівництво установ та закладів культури</t>
  </si>
  <si>
    <t>1210</t>
  </si>
  <si>
    <t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- інсуліни</t>
  </si>
  <si>
    <t>Надання загальної середньої освіти за рахунок залишку коштів за освітньою субвенцією (крім залишку коштів, що мають цільове призначення, виділених відповідно до рішень Кабінету Міністрів України у попередньому бюджетному періоді, а також коштів, необхідних для забезпечення безпечного навчального процесу у закладах загальної середньої освіти) (41051100)</t>
  </si>
  <si>
    <t>Надання загальної середньої освіти закладами загальної середньої освіти (41051100)</t>
  </si>
  <si>
    <t>1181</t>
  </si>
  <si>
    <t>1182</t>
  </si>
  <si>
    <t>Співфінансування заходів, що реалізуються за рахунок субвенції з державного бюджету місцевим бюджетам на забезпечення якісної, сучасної та доступної загальної середньої освіти "Нова українська школа"</t>
  </si>
  <si>
    <t>7390</t>
  </si>
  <si>
    <t xml:space="preserve">у т.ч. за рахунок субвенції з державного бюджету місцевим бюджетам на розвиток мережі ЦНАП (41035200) </t>
  </si>
  <si>
    <t>Виконання заходів, спрямованих на забезпечення якісної, сучасної та доступної загальної середньої освіти «Нова українська школа» за рахунок субвенції з державного бюджету місцевим бюджетам (41051400)</t>
  </si>
  <si>
    <t>7000</t>
  </si>
  <si>
    <t>Економічна діяльність</t>
  </si>
  <si>
    <t>8000</t>
  </si>
  <si>
    <t>Інша діяльність</t>
  </si>
  <si>
    <t>3124</t>
  </si>
  <si>
    <t>6090</t>
  </si>
  <si>
    <t>Інша діяльність у сфері житлово-комунального господарства</t>
  </si>
  <si>
    <t>0640</t>
  </si>
  <si>
    <t>Створення та забезпечення діяльності спеціалізованих служб підтримки осіб, які постраждали від домашнього насильства та/або насильства за ознакою статі</t>
  </si>
  <si>
    <t>7540</t>
  </si>
  <si>
    <t>Реалізація заходів, спрямованих на підвищення доступності широкосмугового доступу до Інтернету в сільській місцевості</t>
  </si>
  <si>
    <t>3221</t>
  </si>
  <si>
    <t>3222</t>
  </si>
  <si>
    <t>1060</t>
  </si>
  <si>
    <t>7325</t>
  </si>
  <si>
    <t>Будівництво споруд, установ та закладів фізичної культури і спорту</t>
  </si>
  <si>
    <t xml:space="preserve">у т.ч. за рахунок субвенції з державного бюджету місцевим бюджетам на реалізацію заходів, спрямованих на підвищення доступності  широкосмугового доступу до Інтернету  в сільській місцевості (41035500) </t>
  </si>
  <si>
    <t>за рахунок субвенції з державного бюджету місцевим бюджетам на здійснення заходів щодо соціально-економічного розвитку окремих територій (41034500) - Вараська багатопрофільна лікарня</t>
  </si>
  <si>
    <t>у т.ч. за рахунок субвенції з державного бюджету місцевим бюджетам на здійснення заходів щодо соціально-економічного розвитку окремих територій (41034500) - заклади освіти</t>
  </si>
  <si>
    <t>у т.ч. за рахунок інших субвенції з місцевого бюджету (41053900) - капітальний ремонт спортзалу ЗОШ №2 за рахунок субвенції з обласного бюджету</t>
  </si>
  <si>
    <t>Надання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</si>
  <si>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>затверджено розписом на рік та кошторисні призначення</t>
  </si>
  <si>
    <t>3035</t>
  </si>
  <si>
    <t>Компенсаційні виплати за пільговий проїзд окремих категорій громадян на залізничному транспорті</t>
  </si>
  <si>
    <t>8721</t>
  </si>
  <si>
    <t>Заходи із запобігання та ліквідації наслідків надзвичайної ситуації у будівлі закладу охорони здоров'я за рахунок коштів резервного фонду місцевого бюджету</t>
  </si>
  <si>
    <t>6072</t>
  </si>
  <si>
    <t>у т.ч. за рахунок субвенції з державного бюджету місцевим бюджетам на розвиток комунальної інфраструктури, у тому числі на придбання комунальної техніки (41032500)</t>
  </si>
  <si>
    <t xml:space="preserve"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 - придбання рентгенапарату </t>
  </si>
  <si>
    <t>Погашення заборгованості з різниці в тарифах, що підлягає урегулюванню згідно із Законом України "Про заходи,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водовідведення" за рахунок субвенції з державного бюджету (41052900)</t>
  </si>
  <si>
    <t>8210</t>
  </si>
  <si>
    <t>8220</t>
  </si>
  <si>
    <t>8240</t>
  </si>
  <si>
    <t>Муніципальні формування з охорони громадського порядку</t>
  </si>
  <si>
    <t>Заходи та роботи з мобілізаційної підготовки місцевого значення</t>
  </si>
  <si>
    <t>Заходи та роботи з територіальної оборони</t>
  </si>
  <si>
    <t>7351</t>
  </si>
  <si>
    <t>Розроблення комплексних планів просторового розвитку територій територіальних громад</t>
  </si>
  <si>
    <t>Утримання та забезпечення діяльності центрів соціальних служб</t>
  </si>
  <si>
    <t>Надання спеціалізованої освіти мистецькими школами</t>
  </si>
  <si>
    <t>Реверсна дотація</t>
  </si>
  <si>
    <t>КТКВКМБ</t>
  </si>
  <si>
    <t>Освіта</t>
  </si>
  <si>
    <t>Фізична культура і спорт</t>
  </si>
  <si>
    <t>Культура і мистецтво</t>
  </si>
  <si>
    <t>7693</t>
  </si>
  <si>
    <t>Інші заходи, пов'язані з економічною діяльністю</t>
  </si>
  <si>
    <t>8775</t>
  </si>
  <si>
    <t>Інші заходи за рахунок коштів резервного фонду місцевого бюджету</t>
  </si>
  <si>
    <t>залишки</t>
  </si>
  <si>
    <t>без наших залишків (для звірки з доходами)</t>
  </si>
  <si>
    <t>ВСЬОГО</t>
  </si>
  <si>
    <t>з державного бюджету  (для звірки з казнач.звітом)</t>
  </si>
  <si>
    <t>ВСЬОГО, перевірка</t>
  </si>
  <si>
    <t>2112</t>
  </si>
  <si>
    <t>Первинна медична допомога населенню, що надається фельдшерськими, фельдшерсько-акушерськими пунктами</t>
  </si>
  <si>
    <t>0725</t>
  </si>
  <si>
    <t>Перевірити 9800 !!!</t>
  </si>
  <si>
    <t>2141</t>
  </si>
  <si>
    <t>Програми і централізовані заходи з імунопрофілактики</t>
  </si>
  <si>
    <t>0191</t>
  </si>
  <si>
    <t>Проведення місцевих виборів</t>
  </si>
  <si>
    <t>Грошова компенсація за належні для отримання жилі приміщення для сімей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 внаслідок поранення, контузії, каліцтва або захворювання, одержаних під час безпосередньої участі в антитерористичній операції, забезпеченні її проведення,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визначених пунктами 11-14 частини другої статті 7 Закону України «Про статус ветеранів війни, гарантії їх соціального захисту», та які потребують поліпшення житлових умов - за рахунок субвенції з місцевого бюджету (41050400)</t>
  </si>
  <si>
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у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перебуваючи безпосередньо в районах та у період здійснення зазначених заходів, та визнані особами з інвалідністю внаслідок війни III групи відповідно до пунктів 11-14 частини другої статті 7 або учасниками бойових дій відповідно до пунктів 19-20 частини першої статті 6 Закону України "Про статус ветеранів війни, гарантії їх соціального захисту", та які потребують поліпшення житлових умов  - за рахунок субвенції з місцевого бюджету (41050600)</t>
  </si>
  <si>
    <t>у т.ч. за рах. інших субвенцій з місцевого бюджету  (з бюджетів Рафалівської селищної ради та Полицької сільської ради) - для Вараського ІРЦ (41053900)</t>
  </si>
  <si>
    <t xml:space="preserve">у т.ч. за рах. інших субвенцій з місцевого бюджету - для Вараського центру професійного розвитку педагогічних працівників (з бюджетів Рафалівської селищної ради, Полицької та Шпанівської сільських рад) (41053900)  </t>
  </si>
  <si>
    <t>Повернення пільгових довгострокових кредитів, наданих молодим сім'ям та одиноким молодим громадянам на будівництво / реконструкцію / придбання житла</t>
  </si>
  <si>
    <t>субвенція районному бюджету Вараського району (виконання заходів районної Програми підготовки територіальної оборони та місцевого населення до участі в русі національного спротиву в Вараському районі на 2022 – 2024 роки)</t>
  </si>
  <si>
    <t>Надання загальної середньої освіти закладами загальної середньої освіти за рахунок коштів місцевого бюджету</t>
  </si>
  <si>
    <t>Надання загальної середньої освіти закладами загальної середньої освіти за рахунок освітньої субвенції (41033900)</t>
  </si>
  <si>
    <t>6013</t>
  </si>
  <si>
    <t>Забезпечення діяльності водопровідно-каналізаційного господарства</t>
  </si>
  <si>
    <t xml:space="preserve">субвенція бюджету Каноницької сільської територіальної громади (на виконання заходів Програми підтримки територіальної оборони та місцевого населення до участі в русі національного спротиву на 2022-2025 роки) </t>
  </si>
  <si>
    <t>субвенція бюджету Антонівської сільської територіальної громади (на виконання заходів Програми підготовки територіальної оборони та місцевого населення до участі в русі національного спротиву в Вараському районі на 2022-2024 роки)</t>
  </si>
  <si>
    <t>субвенція бюджету Рафалівської селищної територіальної громади (на виконання заходів Програми підготовки територіальної оборони та місцевого населення до участі в русі національного спротиву в Вараському районі на 2022-2024 роки)</t>
  </si>
  <si>
    <t>субвенція бюджету Полицької сільської територіальної громади (на виконання заходів Програми матеріальної підтримки добровольчих формувань сил спротиву Полицької територіальної громади, батальйону територіальної оборони Вараського району, волонтерського руху та евакуйованого населення з зони бойових дій на період воєнного стану та матеріальне забезпечення заходів під час мобілізації, забезпечення заходів евакуації населення громади в разі збройного вторгнення агресора та для якісного забезпечення організації оборони населених пунктів територіальної громади на 2023 рік)</t>
  </si>
  <si>
    <t>субвенція бюджету Локницької сільської територіальної громади (на виконання заходів Програми підготовки територіальної оборони та добровольчого формування, підготовки населення Локницької сільської територіальної громади до участі в русі національного спротиву на 2023 рік)</t>
  </si>
  <si>
    <t>субвенція бюджету Зарічненської селищної територіальної громади (на виконання заходів Програми забезпечення заходів з підготовки територіальної оборони та добровольчого формування Зарічненської селищної територіальної громади на 2023 рік)</t>
  </si>
  <si>
    <t>субвенція для Вараського районного територіального центру комплектування та соціальної підтримки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</si>
  <si>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для ГУ Національної поліції України в Рівненській області для закупівлі технічних засобів (квадрокоптери та комплектуючі до них)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</si>
  <si>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для Управління Служби безпеки України в Рівненській області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</si>
  <si>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державній установі "Полицька виправна колонія (№76)" для придбання предметів, матеріалів, обладнання та інвентарю для подолання наслідків пожежі та придбання генератора</t>
  </si>
  <si>
    <t>у тому числі видатків за рахунок субвенцій  з інших бюджетів:</t>
  </si>
  <si>
    <t>субвенція для пожежно-рятувального підрозділу ДСНС у м.Вараш на виконання заходів комплексної програми розвитку цивільного захисту Вараської міської територіальній громаді на 2021 – 2025 роки</t>
  </si>
  <si>
    <t xml:space="preserve">    - в тому числі для потреб військової частини А7073 </t>
  </si>
  <si>
    <t>субвенція районному бюджету Вараського району  (Програма виконання повноважень місцевими органами виконавчої влади щодо реалізації державної регіональної політики та впровадження реформ у Вараському районі на 2023 рік)</t>
  </si>
  <si>
    <t xml:space="preserve">субвенція обласному бюджету Рівненської області (на заходи Програми забезпечення мобілізаційної підготовки та оборонної роботи в Рівненській області на 2021-2023 роки) </t>
  </si>
  <si>
    <t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- за рахунок субвенції з місцевого бюджету (41050900)</t>
  </si>
  <si>
    <t>5049</t>
  </si>
  <si>
    <t>субвенція обласному бюджету Рівненської області (на співфінансування обласного бюджету за надання соціальних послуг стаціонарного догляду мешканцям Вараської міської територіальної громади, які перебувають в інтернатних закладах Рівненської області)</t>
  </si>
  <si>
    <t>Розвиток мережі центрів надання адміністративних послуг</t>
  </si>
  <si>
    <r>
      <t xml:space="preserve">Надання загальної середньої освіти за рахунок </t>
    </r>
    <r>
      <rPr>
        <b/>
        <sz val="14"/>
        <rFont val="Times New Roman"/>
        <family val="1"/>
        <charset val="204"/>
      </rPr>
      <t xml:space="preserve">залишку </t>
    </r>
    <r>
      <rPr>
        <sz val="14"/>
        <rFont val="Times New Roman"/>
        <family val="1"/>
        <charset val="204"/>
      </rPr>
      <t xml:space="preserve">коштів за </t>
    </r>
    <r>
      <rPr>
        <b/>
        <sz val="14"/>
        <rFont val="Times New Roman"/>
        <family val="1"/>
        <charset val="204"/>
      </rPr>
      <t>освітньою субвенцією</t>
    </r>
    <r>
      <rPr>
        <sz val="14"/>
        <rFont val="Times New Roman"/>
        <family val="1"/>
        <charset val="204"/>
      </rPr>
      <t xml:space="preserve"> (41051100)</t>
    </r>
  </si>
  <si>
    <r>
      <t xml:space="preserve">Надання освіти за рахунок </t>
    </r>
    <r>
      <rPr>
        <b/>
        <sz val="14"/>
        <rFont val="Times New Roman"/>
        <family val="1"/>
        <charset val="204"/>
      </rPr>
      <t>залишку коштів з</t>
    </r>
    <r>
      <rPr>
        <sz val="14"/>
        <rFont val="Times New Roman"/>
        <family val="1"/>
        <charset val="204"/>
      </rPr>
      <t xml:space="preserve">а субвенцією з державного бюджету місцевим бюджетам на надання державної підтримки </t>
    </r>
    <r>
      <rPr>
        <b/>
        <sz val="14"/>
        <rFont val="Times New Roman"/>
        <family val="1"/>
        <charset val="204"/>
      </rPr>
      <t>особам з особливими освітніми потребами</t>
    </r>
    <r>
      <rPr>
        <sz val="14"/>
        <rFont val="Times New Roman"/>
        <family val="1"/>
        <charset val="204"/>
      </rPr>
      <t xml:space="preserve"> (41051700) - оплата праці</t>
    </r>
  </si>
  <si>
    <t>тис.грн</t>
  </si>
  <si>
    <r>
      <t>Забезпечення діяльності інклюзивно-ресурсних центрів за рахунок освітньої субвенції</t>
    </r>
    <r>
      <rPr>
        <i/>
        <sz val="15"/>
        <rFont val="Times New Roman"/>
        <family val="1"/>
        <charset val="204"/>
      </rPr>
      <t xml:space="preserve"> (41051000)</t>
    </r>
  </si>
  <si>
    <r>
      <t xml:space="preserve">Надання освіти за рахунок субвенції з державного бюджету місцевим бюджетам на надання державної підтримки особам з особливими освітніми потребами </t>
    </r>
    <r>
      <rPr>
        <i/>
        <sz val="15"/>
        <rFont val="Times New Roman"/>
        <family val="1"/>
        <charset val="204"/>
      </rPr>
      <t xml:space="preserve"> (41051200)</t>
    </r>
  </si>
  <si>
    <r>
      <t>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на кінець бюджетного періоду</t>
    </r>
    <r>
      <rPr>
        <i/>
        <sz val="15"/>
        <rFont val="Times New Roman"/>
        <family val="1"/>
        <charset val="204"/>
      </rPr>
      <t xml:space="preserve"> (41051700) </t>
    </r>
  </si>
  <si>
    <t>субвенція обласному бюджету Рівненської області (співфінансування обласного бюджету для придбання двох шкільних автобусів для Вараської міської територіальної громади)</t>
  </si>
  <si>
    <t>субвенція бюджету Херсонської міської територіальної громади (забезпечення життєдіяльності населення і функціонування об'єктів інфраструктури) для ліквідації наслідків техногенної катастрофи, завданої збройною агресією російської федерації проти України</t>
  </si>
  <si>
    <t>cубвенція Рівненському обласному територіальному центру комплектування та соціальної підтримки (для потреб Вараського районного територіального центру комплектування та соціальної підтримки)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</si>
  <si>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cубвенція для військової частини 1141 Національної гвардії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</si>
  <si>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cубвенція для військової частини А4576 Міністерства оборони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</si>
  <si>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 xml:space="preserve">з місцевого бюджету </t>
  </si>
  <si>
    <t>в т.ч.за рахунок субвенції</t>
  </si>
  <si>
    <t>Активні парки</t>
  </si>
  <si>
    <t>Заступник начальника бюджетного відділу</t>
  </si>
  <si>
    <t>Віра ПЕТРИНА</t>
  </si>
  <si>
    <t>субвенція  обласному бюджету для співфінансування об'єкту "Реконструкція будівлі навчального закладу з облаштування захисної споруди цивільного захисту (протирадіаційного укриття) за адресою: мкрн. Перемоги, буд.8 м.Вараш, Вараський район, Рівненська область"</t>
  </si>
  <si>
    <t>у т.ч. за рахунок субвенції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(41056400)</t>
  </si>
  <si>
    <t>Виконання окремих заходів з реалізації соціального проекту "Активні парки - локації здорової України" (41057700)</t>
  </si>
  <si>
    <t>затверджено на 01.11.2023</t>
  </si>
  <si>
    <t>виконано станом на 01.11.2023</t>
  </si>
  <si>
    <t xml:space="preserve">                Аналіз виконання бюджету Вараської міської територіальної громади по видатках та кредитуванню станом на 01.11.2023 року </t>
  </si>
  <si>
    <t>Комплексний план просторового розвитку</t>
  </si>
  <si>
    <r>
      <t xml:space="preserve">Субвенція на держпідтримку </t>
    </r>
    <r>
      <rPr>
        <b/>
        <sz val="14"/>
        <rFont val="Times New Roman"/>
        <family val="1"/>
        <charset val="204"/>
      </rPr>
      <t>осіб з особл.осв.потребами</t>
    </r>
    <r>
      <rPr>
        <sz val="14"/>
        <rFont val="Times New Roman"/>
        <family val="1"/>
        <charset val="204"/>
      </rPr>
      <t xml:space="preserve"> 41051200</t>
    </r>
  </si>
  <si>
    <t>Субвенції з місцевого бюджету на здійснення переданих видатків у сфері освіти за рахунок коштів освітньої субвенції (41051000) -ІРЦ</t>
  </si>
  <si>
    <r>
      <rPr>
        <b/>
        <sz val="14"/>
        <rFont val="Times New Roman"/>
        <family val="1"/>
        <charset val="204"/>
      </rPr>
      <t>Освітня субвенція</t>
    </r>
    <r>
      <rPr>
        <sz val="14"/>
        <rFont val="Times New Roman"/>
        <family val="1"/>
        <charset val="204"/>
      </rPr>
      <t xml:space="preserve"> 41033900</t>
    </r>
  </si>
  <si>
    <t>Субвенція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(41056400)</t>
  </si>
  <si>
    <t>субвенція для військової частини А7032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</si>
</sst>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₴_-;\-* #,##0.00\ _₴_-;_-* &quot;-&quot;??\ _₴_-;_-@_-"/>
    <numFmt numFmtId="164" formatCode="0.0"/>
    <numFmt numFmtId="165" formatCode="0.0%"/>
    <numFmt numFmtId="166" formatCode="000000"/>
    <numFmt numFmtId="167" formatCode="#,##0.0"/>
    <numFmt numFmtId="168" formatCode="0.000%"/>
    <numFmt numFmtId="169" formatCode="0.0000%"/>
  </numFmts>
  <fonts count="58" x14ac:knownFonts="1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b/>
      <sz val="12"/>
      <name val="Arial Cyr"/>
      <family val="2"/>
      <charset val="204"/>
    </font>
    <font>
      <sz val="20"/>
      <name val="Arial Cyr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6"/>
      <name val="Times New Roman"/>
      <family val="1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9"/>
      <name val="Times New Roman"/>
      <family val="1"/>
      <charset val="204"/>
    </font>
    <font>
      <sz val="12"/>
      <name val="Times New Roman Cyr"/>
      <family val="1"/>
      <charset val="204"/>
    </font>
    <font>
      <b/>
      <sz val="9"/>
      <color indexed="81"/>
      <name val="Tahoma"/>
      <family val="2"/>
      <charset val="204"/>
    </font>
    <font>
      <b/>
      <sz val="22"/>
      <name val="Times New Roman"/>
      <family val="1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i/>
      <sz val="13"/>
      <name val="Times New Roman"/>
      <family val="1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4"/>
      <name val="Arial"/>
      <family val="2"/>
      <charset val="204"/>
    </font>
    <font>
      <b/>
      <i/>
      <sz val="14"/>
      <name val="Arial"/>
      <family val="2"/>
      <charset val="204"/>
    </font>
    <font>
      <sz val="8"/>
      <color rgb="FF000000"/>
      <name val="Tahoma"/>
      <family val="2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sz val="14"/>
      <name val="Arial Cyr"/>
      <family val="2"/>
      <charset val="204"/>
    </font>
    <font>
      <b/>
      <sz val="14"/>
      <name val="Arial Cyr"/>
      <charset val="204"/>
    </font>
    <font>
      <i/>
      <sz val="14"/>
      <color rgb="FFFF0000"/>
      <name val="Arial"/>
      <family val="2"/>
      <charset val="204"/>
    </font>
    <font>
      <sz val="12"/>
      <name val="Arial Cyr"/>
      <family val="2"/>
      <charset val="204"/>
    </font>
    <font>
      <i/>
      <sz val="14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i/>
      <sz val="14"/>
      <color theme="1"/>
      <name val="Arial"/>
      <family val="2"/>
      <charset val="204"/>
    </font>
    <font>
      <b/>
      <sz val="16"/>
      <name val="Times New Roman"/>
      <family val="1"/>
      <charset val="204"/>
    </font>
    <font>
      <b/>
      <sz val="15"/>
      <name val="Times New Roman"/>
      <family val="1"/>
      <charset val="204"/>
    </font>
    <font>
      <b/>
      <sz val="14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i/>
      <sz val="12"/>
      <color rgb="FFFF0000"/>
      <name val="Arial Cyr"/>
      <family val="2"/>
      <charset val="204"/>
    </font>
    <font>
      <sz val="12"/>
      <color rgb="FFFF0000"/>
      <name val="Arial Cyr"/>
      <family val="2"/>
      <charset val="204"/>
    </font>
    <font>
      <sz val="14"/>
      <name val="Times New Roman"/>
      <family val="1"/>
      <charset val="204"/>
    </font>
    <font>
      <i/>
      <sz val="10"/>
      <color theme="1"/>
      <name val="Arial Cyr"/>
      <family val="2"/>
      <charset val="204"/>
    </font>
    <font>
      <i/>
      <sz val="13"/>
      <color theme="1"/>
      <name val="Times New Roman"/>
      <family val="1"/>
      <charset val="204"/>
    </font>
    <font>
      <sz val="20"/>
      <name val="Times New Roman"/>
      <family val="1"/>
    </font>
    <font>
      <sz val="20"/>
      <name val="Times New Roman"/>
      <family val="1"/>
      <charset val="204"/>
    </font>
    <font>
      <b/>
      <sz val="20"/>
      <name val="Arial Cyr"/>
      <charset val="204"/>
    </font>
    <font>
      <b/>
      <sz val="20"/>
      <color rgb="FFFF0000"/>
      <name val="Arial Cyr"/>
      <family val="2"/>
      <charset val="204"/>
    </font>
    <font>
      <b/>
      <sz val="20"/>
      <name val="Arial Cyr"/>
      <family val="2"/>
      <charset val="204"/>
    </font>
    <font>
      <i/>
      <sz val="20"/>
      <color rgb="FFFF0000"/>
      <name val="Arial Cyr"/>
      <family val="2"/>
      <charset val="204"/>
    </font>
    <font>
      <sz val="20"/>
      <color rgb="FFFF0000"/>
      <name val="Arial Cyr"/>
      <family val="2"/>
      <charset val="204"/>
    </font>
    <font>
      <b/>
      <sz val="14"/>
      <name val="Arial Cyr"/>
      <family val="2"/>
      <charset val="204"/>
    </font>
    <font>
      <i/>
      <sz val="14"/>
      <name val="Arial Cyr"/>
      <family val="2"/>
      <charset val="204"/>
    </font>
    <font>
      <i/>
      <sz val="14"/>
      <name val="Arial Cyr"/>
      <charset val="204"/>
    </font>
    <font>
      <i/>
      <sz val="14"/>
      <color rgb="FFFF0000"/>
      <name val="Arial Cyr"/>
      <family val="2"/>
      <charset val="204"/>
    </font>
    <font>
      <sz val="14"/>
      <color rgb="FFFF0000"/>
      <name val="Arial Cyr"/>
      <family val="2"/>
      <charset val="204"/>
    </font>
    <font>
      <sz val="12"/>
      <name val="Arial"/>
      <family val="2"/>
      <charset val="204"/>
    </font>
    <font>
      <sz val="15"/>
      <name val="Times New Roman"/>
      <family val="1"/>
      <charset val="204"/>
    </font>
    <font>
      <i/>
      <sz val="15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5">
    <xf numFmtId="0" fontId="0" fillId="0" borderId="0"/>
    <xf numFmtId="0" fontId="14" fillId="0" borderId="0"/>
    <xf numFmtId="0" fontId="24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</cellStyleXfs>
  <cellXfs count="356">
    <xf numFmtId="0" fontId="0" fillId="0" borderId="0" xfId="0"/>
    <xf numFmtId="0" fontId="2" fillId="2" borderId="0" xfId="0" applyFont="1" applyFill="1" applyBorder="1"/>
    <xf numFmtId="0" fontId="4" fillId="2" borderId="0" xfId="0" applyFont="1" applyFill="1" applyBorder="1" applyAlignment="1">
      <alignment wrapText="1"/>
    </xf>
    <xf numFmtId="0" fontId="2" fillId="2" borderId="0" xfId="0" applyFont="1" applyFill="1"/>
    <xf numFmtId="0" fontId="7" fillId="2" borderId="0" xfId="0" applyFont="1" applyFill="1" applyBorder="1" applyAlignment="1">
      <alignment wrapText="1"/>
    </xf>
    <xf numFmtId="0" fontId="2" fillId="2" borderId="3" xfId="0" applyFont="1" applyFill="1" applyBorder="1"/>
    <xf numFmtId="0" fontId="2" fillId="2" borderId="0" xfId="0" applyFont="1" applyFill="1" applyBorder="1" applyAlignment="1">
      <alignment wrapText="1"/>
    </xf>
    <xf numFmtId="0" fontId="2" fillId="2" borderId="0" xfId="0" applyFont="1" applyFill="1" applyBorder="1" applyAlignment="1">
      <alignment horizontal="right" wrapText="1"/>
    </xf>
    <xf numFmtId="0" fontId="2" fillId="2" borderId="0" xfId="0" applyFont="1" applyFill="1" applyAlignment="1">
      <alignment wrapText="1"/>
    </xf>
    <xf numFmtId="0" fontId="2" fillId="2" borderId="3" xfId="0" applyFont="1" applyFill="1" applyBorder="1" applyAlignment="1">
      <alignment wrapText="1"/>
    </xf>
    <xf numFmtId="0" fontId="2" fillId="2" borderId="0" xfId="0" applyFont="1" applyFill="1" applyAlignment="1">
      <alignment horizontal="center" wrapText="1"/>
    </xf>
    <xf numFmtId="167" fontId="5" fillId="2" borderId="5" xfId="0" applyNumberFormat="1" applyFont="1" applyFill="1" applyBorder="1" applyAlignment="1">
      <alignment horizontal="center" wrapText="1"/>
    </xf>
    <xf numFmtId="167" fontId="5" fillId="2" borderId="5" xfId="0" applyNumberFormat="1" applyFont="1" applyFill="1" applyBorder="1" applyAlignment="1">
      <alignment horizontal="center" vertical="center" wrapText="1"/>
    </xf>
    <xf numFmtId="167" fontId="20" fillId="2" borderId="8" xfId="0" applyNumberFormat="1" applyFont="1" applyFill="1" applyBorder="1" applyAlignment="1">
      <alignment horizontal="center" wrapText="1"/>
    </xf>
    <xf numFmtId="167" fontId="20" fillId="2" borderId="5" xfId="0" applyNumberFormat="1" applyFont="1" applyFill="1" applyBorder="1" applyAlignment="1">
      <alignment horizontal="center" wrapText="1"/>
    </xf>
    <xf numFmtId="167" fontId="21" fillId="2" borderId="5" xfId="0" applyNumberFormat="1" applyFont="1" applyFill="1" applyBorder="1" applyAlignment="1">
      <alignment horizontal="center" wrapText="1"/>
    </xf>
    <xf numFmtId="165" fontId="20" fillId="2" borderId="8" xfId="0" applyNumberFormat="1" applyFont="1" applyFill="1" applyBorder="1" applyAlignment="1">
      <alignment horizontal="center" wrapText="1"/>
    </xf>
    <xf numFmtId="167" fontId="21" fillId="2" borderId="5" xfId="0" applyNumberFormat="1" applyFont="1" applyFill="1" applyBorder="1" applyAlignment="1" applyProtection="1">
      <alignment horizontal="center" wrapText="1"/>
    </xf>
    <xf numFmtId="0" fontId="17" fillId="2" borderId="8" xfId="0" applyFont="1" applyFill="1" applyBorder="1" applyAlignment="1">
      <alignment horizontal="center"/>
    </xf>
    <xf numFmtId="165" fontId="21" fillId="2" borderId="5" xfId="0" applyNumberFormat="1" applyFont="1" applyFill="1" applyBorder="1" applyAlignment="1">
      <alignment horizontal="center" wrapText="1"/>
    </xf>
    <xf numFmtId="0" fontId="30" fillId="2" borderId="0" xfId="0" applyFont="1" applyFill="1" applyAlignment="1">
      <alignment horizontal="center" wrapText="1"/>
    </xf>
    <xf numFmtId="167" fontId="20" fillId="2" borderId="10" xfId="0" applyNumberFormat="1" applyFont="1" applyFill="1" applyBorder="1" applyAlignment="1">
      <alignment horizontal="center" wrapText="1"/>
    </xf>
    <xf numFmtId="167" fontId="21" fillId="2" borderId="10" xfId="0" applyNumberFormat="1" applyFont="1" applyFill="1" applyBorder="1" applyAlignment="1" applyProtection="1">
      <alignment horizontal="center" wrapText="1"/>
    </xf>
    <xf numFmtId="167" fontId="21" fillId="2" borderId="10" xfId="0" applyNumberFormat="1" applyFont="1" applyFill="1" applyBorder="1" applyAlignment="1">
      <alignment horizontal="center" wrapText="1"/>
    </xf>
    <xf numFmtId="165" fontId="20" fillId="2" borderId="5" xfId="0" applyNumberFormat="1" applyFont="1" applyFill="1" applyBorder="1" applyAlignment="1">
      <alignment horizontal="center" wrapText="1"/>
    </xf>
    <xf numFmtId="167" fontId="22" fillId="2" borderId="10" xfId="0" applyNumberFormat="1" applyFont="1" applyFill="1" applyBorder="1" applyAlignment="1" applyProtection="1">
      <alignment horizontal="center" wrapText="1"/>
    </xf>
    <xf numFmtId="167" fontId="22" fillId="2" borderId="5" xfId="0" applyNumberFormat="1" applyFont="1" applyFill="1" applyBorder="1" applyAlignment="1" applyProtection="1">
      <alignment horizontal="center" wrapText="1"/>
    </xf>
    <xf numFmtId="167" fontId="22" fillId="2" borderId="10" xfId="0" applyNumberFormat="1" applyFont="1" applyFill="1" applyBorder="1" applyAlignment="1">
      <alignment horizontal="center" wrapText="1"/>
    </xf>
    <xf numFmtId="167" fontId="22" fillId="2" borderId="5" xfId="0" applyNumberFormat="1" applyFont="1" applyFill="1" applyBorder="1" applyAlignment="1">
      <alignment horizontal="center" wrapText="1"/>
    </xf>
    <xf numFmtId="167" fontId="21" fillId="2" borderId="10" xfId="0" applyNumberFormat="1" applyFont="1" applyFill="1" applyBorder="1" applyAlignment="1" applyProtection="1">
      <alignment horizontal="center" wrapText="1"/>
      <protection locked="0"/>
    </xf>
    <xf numFmtId="167" fontId="21" fillId="2" borderId="5" xfId="0" applyNumberFormat="1" applyFont="1" applyFill="1" applyBorder="1" applyAlignment="1" applyProtection="1">
      <alignment horizontal="center" wrapText="1"/>
      <protection locked="0"/>
    </xf>
    <xf numFmtId="167" fontId="22" fillId="2" borderId="10" xfId="0" applyNumberFormat="1" applyFont="1" applyFill="1" applyBorder="1" applyAlignment="1" applyProtection="1">
      <alignment horizontal="center" wrapText="1"/>
      <protection locked="0"/>
    </xf>
    <xf numFmtId="167" fontId="22" fillId="2" borderId="5" xfId="0" applyNumberFormat="1" applyFont="1" applyFill="1" applyBorder="1" applyAlignment="1" applyProtection="1">
      <alignment horizontal="center" wrapText="1"/>
      <protection locked="0"/>
    </xf>
    <xf numFmtId="0" fontId="22" fillId="2" borderId="10" xfId="0" applyFont="1" applyFill="1" applyBorder="1" applyAlignment="1">
      <alignment horizontal="center" wrapText="1"/>
    </xf>
    <xf numFmtId="164" fontId="22" fillId="2" borderId="5" xfId="0" applyNumberFormat="1" applyFont="1" applyFill="1" applyBorder="1" applyAlignment="1">
      <alignment horizontal="center" wrapText="1"/>
    </xf>
    <xf numFmtId="167" fontId="20" fillId="2" borderId="10" xfId="0" applyNumberFormat="1" applyFont="1" applyFill="1" applyBorder="1" applyAlignment="1" applyProtection="1">
      <alignment horizontal="center" wrapText="1"/>
      <protection locked="0"/>
    </xf>
    <xf numFmtId="167" fontId="20" fillId="2" borderId="5" xfId="0" applyNumberFormat="1" applyFont="1" applyFill="1" applyBorder="1" applyAlignment="1" applyProtection="1">
      <alignment horizontal="center" wrapText="1"/>
      <protection locked="0"/>
    </xf>
    <xf numFmtId="167" fontId="29" fillId="2" borderId="5" xfId="0" applyNumberFormat="1" applyFont="1" applyFill="1" applyBorder="1" applyAlignment="1" applyProtection="1">
      <alignment horizontal="center" wrapText="1"/>
      <protection locked="0"/>
    </xf>
    <xf numFmtId="167" fontId="33" fillId="2" borderId="5" xfId="0" applyNumberFormat="1" applyFont="1" applyFill="1" applyBorder="1" applyAlignment="1" applyProtection="1">
      <alignment horizontal="center" wrapText="1"/>
      <protection locked="0"/>
    </xf>
    <xf numFmtId="168" fontId="21" fillId="2" borderId="5" xfId="0" applyNumberFormat="1" applyFont="1" applyFill="1" applyBorder="1" applyAlignment="1">
      <alignment horizontal="center" wrapText="1"/>
    </xf>
    <xf numFmtId="10" fontId="21" fillId="2" borderId="5" xfId="0" applyNumberFormat="1" applyFont="1" applyFill="1" applyBorder="1" applyAlignment="1">
      <alignment horizontal="center" wrapText="1"/>
    </xf>
    <xf numFmtId="165" fontId="22" fillId="2" borderId="5" xfId="0" applyNumberFormat="1" applyFont="1" applyFill="1" applyBorder="1" applyAlignment="1">
      <alignment horizontal="center" wrapText="1"/>
    </xf>
    <xf numFmtId="169" fontId="21" fillId="2" borderId="5" xfId="0" applyNumberFormat="1" applyFont="1" applyFill="1" applyBorder="1" applyAlignment="1">
      <alignment horizontal="center" wrapText="1"/>
    </xf>
    <xf numFmtId="10" fontId="22" fillId="2" borderId="5" xfId="0" applyNumberFormat="1" applyFont="1" applyFill="1" applyBorder="1" applyAlignment="1">
      <alignment horizontal="center" wrapText="1"/>
    </xf>
    <xf numFmtId="167" fontId="29" fillId="2" borderId="5" xfId="0" applyNumberFormat="1" applyFont="1" applyFill="1" applyBorder="1" applyAlignment="1">
      <alignment horizontal="center" wrapText="1"/>
    </xf>
    <xf numFmtId="168" fontId="22" fillId="2" borderId="5" xfId="0" applyNumberFormat="1" applyFont="1" applyFill="1" applyBorder="1" applyAlignment="1">
      <alignment horizontal="center" wrapText="1"/>
    </xf>
    <xf numFmtId="0" fontId="22" fillId="2" borderId="5" xfId="0" applyFont="1" applyFill="1" applyBorder="1" applyAlignment="1">
      <alignment horizontal="center" wrapText="1"/>
    </xf>
    <xf numFmtId="164" fontId="21" fillId="2" borderId="5" xfId="0" applyNumberFormat="1" applyFont="1" applyFill="1" applyBorder="1" applyAlignment="1">
      <alignment horizontal="center" wrapText="1"/>
    </xf>
    <xf numFmtId="167" fontId="23" fillId="2" borderId="5" xfId="0" applyNumberFormat="1" applyFont="1" applyFill="1" applyBorder="1" applyAlignment="1">
      <alignment horizontal="center" wrapText="1"/>
    </xf>
    <xf numFmtId="49" fontId="18" fillId="2" borderId="5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right" wrapText="1"/>
    </xf>
    <xf numFmtId="0" fontId="3" fillId="2" borderId="0" xfId="0" applyFont="1" applyFill="1" applyBorder="1" applyAlignment="1">
      <alignment wrapText="1"/>
    </xf>
    <xf numFmtId="0" fontId="3" fillId="2" borderId="0" xfId="0" applyFont="1" applyFill="1" applyBorder="1"/>
    <xf numFmtId="49" fontId="17" fillId="2" borderId="5" xfId="0" applyNumberFormat="1" applyFont="1" applyFill="1" applyBorder="1" applyAlignment="1">
      <alignment horizontal="center"/>
    </xf>
    <xf numFmtId="166" fontId="17" fillId="2" borderId="5" xfId="0" applyNumberFormat="1" applyFont="1" applyFill="1" applyBorder="1" applyAlignment="1">
      <alignment horizontal="center"/>
    </xf>
    <xf numFmtId="49" fontId="19" fillId="2" borderId="5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right" wrapText="1"/>
    </xf>
    <xf numFmtId="0" fontId="11" fillId="2" borderId="0" xfId="0" applyFont="1" applyFill="1" applyBorder="1" applyAlignment="1">
      <alignment wrapText="1"/>
    </xf>
    <xf numFmtId="0" fontId="11" fillId="2" borderId="0" xfId="0" applyFont="1" applyFill="1" applyAlignment="1">
      <alignment wrapText="1"/>
    </xf>
    <xf numFmtId="0" fontId="11" fillId="2" borderId="0" xfId="0" applyFont="1" applyFill="1"/>
    <xf numFmtId="49" fontId="17" fillId="2" borderId="5" xfId="0" applyNumberFormat="1" applyFont="1" applyFill="1" applyBorder="1" applyAlignment="1" applyProtection="1">
      <alignment horizontal="center" wrapText="1"/>
      <protection locked="0"/>
    </xf>
    <xf numFmtId="1" fontId="17" fillId="2" borderId="5" xfId="0" applyNumberFormat="1" applyFont="1" applyFill="1" applyBorder="1" applyAlignment="1" applyProtection="1">
      <alignment horizontal="center" wrapText="1"/>
      <protection locked="0"/>
    </xf>
    <xf numFmtId="49" fontId="19" fillId="2" borderId="5" xfId="0" applyNumberFormat="1" applyFont="1" applyFill="1" applyBorder="1" applyAlignment="1" applyProtection="1">
      <alignment horizontal="center" wrapText="1"/>
      <protection locked="0"/>
    </xf>
    <xf numFmtId="1" fontId="19" fillId="2" borderId="5" xfId="0" applyNumberFormat="1" applyFont="1" applyFill="1" applyBorder="1" applyAlignment="1" applyProtection="1">
      <alignment horizontal="center" wrapText="1"/>
      <protection locked="0"/>
    </xf>
    <xf numFmtId="0" fontId="12" fillId="2" borderId="0" xfId="0" applyFont="1" applyFill="1" applyBorder="1" applyAlignment="1">
      <alignment horizontal="right" wrapText="1"/>
    </xf>
    <xf numFmtId="0" fontId="12" fillId="2" borderId="0" xfId="0" applyFont="1" applyFill="1" applyBorder="1" applyAlignment="1">
      <alignment wrapText="1"/>
    </xf>
    <xf numFmtId="0" fontId="12" fillId="2" borderId="0" xfId="0" applyFont="1" applyFill="1" applyAlignment="1">
      <alignment wrapText="1"/>
    </xf>
    <xf numFmtId="0" fontId="12" fillId="2" borderId="0" xfId="0" applyFont="1" applyFill="1"/>
    <xf numFmtId="0" fontId="13" fillId="2" borderId="0" xfId="0" applyFont="1" applyFill="1" applyBorder="1" applyAlignment="1">
      <alignment horizontal="center" wrapText="1"/>
    </xf>
    <xf numFmtId="0" fontId="13" fillId="2" borderId="0" xfId="0" applyFont="1" applyFill="1" applyAlignment="1">
      <alignment horizontal="center" wrapText="1"/>
    </xf>
    <xf numFmtId="0" fontId="13" fillId="2" borderId="0" xfId="0" applyFont="1" applyFill="1" applyAlignment="1">
      <alignment horizontal="center"/>
    </xf>
    <xf numFmtId="49" fontId="17" fillId="2" borderId="5" xfId="0" applyNumberFormat="1" applyFont="1" applyFill="1" applyBorder="1" applyAlignment="1">
      <alignment horizontal="center" wrapText="1"/>
    </xf>
    <xf numFmtId="49" fontId="19" fillId="2" borderId="5" xfId="0" applyNumberFormat="1" applyFont="1" applyFill="1" applyBorder="1" applyAlignment="1">
      <alignment horizontal="center" wrapText="1"/>
    </xf>
    <xf numFmtId="0" fontId="3" fillId="2" borderId="0" xfId="0" applyFont="1" applyFill="1" applyAlignment="1">
      <alignment wrapText="1"/>
    </xf>
    <xf numFmtId="0" fontId="3" fillId="2" borderId="0" xfId="0" applyFont="1" applyFill="1"/>
    <xf numFmtId="167" fontId="2" fillId="2" borderId="0" xfId="0" applyNumberFormat="1" applyFont="1" applyFill="1" applyBorder="1" applyAlignment="1">
      <alignment horizontal="right" wrapText="1"/>
    </xf>
    <xf numFmtId="164" fontId="21" fillId="2" borderId="5" xfId="0" applyNumberFormat="1" applyFont="1" applyFill="1" applyBorder="1" applyAlignment="1" applyProtection="1">
      <alignment horizontal="center" wrapText="1"/>
      <protection locked="0"/>
    </xf>
    <xf numFmtId="0" fontId="11" fillId="2" borderId="0" xfId="0" applyFont="1" applyFill="1" applyBorder="1"/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/>
    <xf numFmtId="0" fontId="2" fillId="2" borderId="2" xfId="0" applyFont="1" applyFill="1" applyBorder="1" applyAlignment="1">
      <alignment wrapText="1"/>
    </xf>
    <xf numFmtId="0" fontId="2" fillId="2" borderId="2" xfId="0" applyFont="1" applyFill="1" applyBorder="1"/>
    <xf numFmtId="0" fontId="2" fillId="2" borderId="4" xfId="0" applyFont="1" applyFill="1" applyBorder="1" applyAlignment="1">
      <alignment wrapText="1"/>
    </xf>
    <xf numFmtId="0" fontId="2" fillId="2" borderId="4" xfId="0" applyFont="1" applyFill="1" applyBorder="1"/>
    <xf numFmtId="0" fontId="17" fillId="2" borderId="5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0" fontId="11" fillId="2" borderId="3" xfId="0" applyFont="1" applyFill="1" applyBorder="1" applyAlignment="1">
      <alignment wrapText="1"/>
    </xf>
    <xf numFmtId="0" fontId="11" fillId="2" borderId="3" xfId="0" applyFont="1" applyFill="1" applyBorder="1"/>
    <xf numFmtId="49" fontId="18" fillId="2" borderId="5" xfId="0" applyNumberFormat="1" applyFont="1" applyFill="1" applyBorder="1" applyAlignment="1">
      <alignment horizontal="center" wrapText="1"/>
    </xf>
    <xf numFmtId="167" fontId="29" fillId="2" borderId="11" xfId="0" applyNumberFormat="1" applyFont="1" applyFill="1" applyBorder="1" applyAlignment="1" applyProtection="1">
      <alignment horizontal="center" wrapText="1"/>
      <protection locked="0"/>
    </xf>
    <xf numFmtId="0" fontId="18" fillId="2" borderId="5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right" wrapText="1"/>
    </xf>
    <xf numFmtId="0" fontId="0" fillId="2" borderId="0" xfId="0" applyFont="1" applyFill="1" applyBorder="1" applyAlignment="1">
      <alignment wrapText="1"/>
    </xf>
    <xf numFmtId="0" fontId="0" fillId="2" borderId="0" xfId="0" applyFont="1" applyFill="1" applyAlignment="1">
      <alignment wrapText="1"/>
    </xf>
    <xf numFmtId="0" fontId="0" fillId="2" borderId="0" xfId="0" applyFont="1" applyFill="1"/>
    <xf numFmtId="0" fontId="1" fillId="2" borderId="0" xfId="0" applyFont="1" applyFill="1" applyBorder="1" applyAlignment="1">
      <alignment horizontal="right" wrapText="1"/>
    </xf>
    <xf numFmtId="0" fontId="1" fillId="2" borderId="0" xfId="0" applyFont="1" applyFill="1" applyBorder="1" applyAlignment="1">
      <alignment wrapText="1"/>
    </xf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2" fillId="2" borderId="0" xfId="0" applyFont="1" applyFill="1" applyAlignment="1">
      <alignment horizontal="center"/>
    </xf>
    <xf numFmtId="0" fontId="6" fillId="2" borderId="0" xfId="0" applyFont="1" applyFill="1" applyBorder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167" fontId="2" fillId="2" borderId="0" xfId="0" applyNumberFormat="1" applyFont="1" applyFill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167" fontId="28" fillId="2" borderId="0" xfId="0" applyNumberFormat="1" applyFont="1" applyFill="1" applyAlignment="1">
      <alignment horizontal="center" wrapText="1"/>
    </xf>
    <xf numFmtId="165" fontId="2" fillId="2" borderId="0" xfId="0" applyNumberFormat="1" applyFont="1" applyFill="1" applyAlignment="1">
      <alignment horizontal="center" wrapText="1"/>
    </xf>
    <xf numFmtId="167" fontId="27" fillId="2" borderId="0" xfId="0" applyNumberFormat="1" applyFont="1" applyFill="1" applyAlignment="1">
      <alignment wrapText="1"/>
    </xf>
    <xf numFmtId="165" fontId="2" fillId="2" borderId="0" xfId="0" applyNumberFormat="1" applyFont="1" applyFill="1" applyAlignment="1">
      <alignment wrapText="1"/>
    </xf>
    <xf numFmtId="167" fontId="2" fillId="2" borderId="0" xfId="0" applyNumberFormat="1" applyFont="1" applyFill="1" applyAlignment="1">
      <alignment wrapText="1"/>
    </xf>
    <xf numFmtId="0" fontId="3" fillId="2" borderId="0" xfId="0" applyFont="1" applyFill="1" applyAlignment="1">
      <alignment horizontal="center"/>
    </xf>
    <xf numFmtId="43" fontId="3" fillId="2" borderId="0" xfId="3" applyFont="1" applyFill="1" applyAlignment="1">
      <alignment textRotation="90"/>
    </xf>
    <xf numFmtId="43" fontId="0" fillId="2" borderId="0" xfId="3" applyFont="1" applyFill="1" applyAlignment="1">
      <alignment textRotation="90"/>
    </xf>
    <xf numFmtId="0" fontId="3" fillId="2" borderId="0" xfId="0" applyFont="1" applyFill="1" applyBorder="1" applyAlignment="1">
      <alignment horizontal="center"/>
    </xf>
    <xf numFmtId="0" fontId="5" fillId="2" borderId="0" xfId="0" applyFont="1" applyFill="1"/>
    <xf numFmtId="0" fontId="5" fillId="2" borderId="0" xfId="0" applyFont="1" applyFill="1" applyAlignment="1">
      <alignment horizontal="center"/>
    </xf>
    <xf numFmtId="0" fontId="5" fillId="2" borderId="0" xfId="0" applyFont="1" applyFill="1" applyAlignment="1">
      <alignment wrapText="1"/>
    </xf>
    <xf numFmtId="0" fontId="5" fillId="2" borderId="0" xfId="0" applyFont="1" applyFill="1" applyBorder="1" applyAlignment="1">
      <alignment horizontal="right" wrapText="1"/>
    </xf>
    <xf numFmtId="0" fontId="5" fillId="2" borderId="0" xfId="0" applyFont="1" applyFill="1" applyBorder="1" applyAlignment="1">
      <alignment wrapText="1"/>
    </xf>
    <xf numFmtId="167" fontId="33" fillId="2" borderId="11" xfId="0" applyNumberFormat="1" applyFont="1" applyFill="1" applyBorder="1" applyAlignment="1" applyProtection="1">
      <alignment horizontal="center" wrapText="1"/>
      <protection locked="0"/>
    </xf>
    <xf numFmtId="167" fontId="20" fillId="0" borderId="10" xfId="0" applyNumberFormat="1" applyFont="1" applyFill="1" applyBorder="1" applyAlignment="1">
      <alignment horizontal="center" wrapText="1"/>
    </xf>
    <xf numFmtId="0" fontId="17" fillId="0" borderId="5" xfId="0" applyFont="1" applyFill="1" applyBorder="1" applyAlignment="1">
      <alignment horizontal="center"/>
    </xf>
    <xf numFmtId="167" fontId="21" fillId="0" borderId="10" xfId="0" applyNumberFormat="1" applyFont="1" applyFill="1" applyBorder="1" applyAlignment="1" applyProtection="1">
      <alignment horizontal="center" wrapText="1"/>
    </xf>
    <xf numFmtId="167" fontId="21" fillId="0" borderId="5" xfId="0" applyNumberFormat="1" applyFont="1" applyFill="1" applyBorder="1" applyAlignment="1" applyProtection="1">
      <alignment horizontal="center" wrapText="1"/>
    </xf>
    <xf numFmtId="165" fontId="21" fillId="0" borderId="5" xfId="0" applyNumberFormat="1" applyFont="1" applyFill="1" applyBorder="1" applyAlignment="1">
      <alignment horizontal="center" wrapText="1"/>
    </xf>
    <xf numFmtId="167" fontId="21" fillId="0" borderId="5" xfId="0" applyNumberFormat="1" applyFont="1" applyFill="1" applyBorder="1" applyAlignment="1">
      <alignment horizontal="center" wrapText="1"/>
    </xf>
    <xf numFmtId="165" fontId="21" fillId="0" borderId="9" xfId="0" applyNumberFormat="1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right" wrapText="1"/>
    </xf>
    <xf numFmtId="0" fontId="2" fillId="0" borderId="0" xfId="0" applyFont="1" applyFill="1" applyBorder="1" applyAlignment="1">
      <alignment wrapText="1"/>
    </xf>
    <xf numFmtId="0" fontId="2" fillId="0" borderId="3" xfId="0" applyFont="1" applyFill="1" applyBorder="1" applyAlignment="1">
      <alignment wrapText="1"/>
    </xf>
    <xf numFmtId="0" fontId="2" fillId="0" borderId="3" xfId="0" applyFont="1" applyFill="1" applyBorder="1"/>
    <xf numFmtId="49" fontId="18" fillId="0" borderId="5" xfId="0" applyNumberFormat="1" applyFont="1" applyFill="1" applyBorder="1" applyAlignment="1">
      <alignment horizontal="center"/>
    </xf>
    <xf numFmtId="167" fontId="20" fillId="0" borderId="5" xfId="0" applyNumberFormat="1" applyFont="1" applyFill="1" applyBorder="1" applyAlignment="1">
      <alignment horizontal="center" wrapText="1"/>
    </xf>
    <xf numFmtId="167" fontId="20" fillId="0" borderId="11" xfId="0" applyNumberFormat="1" applyFont="1" applyFill="1" applyBorder="1" applyAlignment="1">
      <alignment horizontal="center" wrapText="1"/>
    </xf>
    <xf numFmtId="168" fontId="21" fillId="0" borderId="5" xfId="0" applyNumberFormat="1" applyFont="1" applyFill="1" applyBorder="1" applyAlignment="1">
      <alignment horizontal="center" wrapText="1"/>
    </xf>
    <xf numFmtId="0" fontId="2" fillId="0" borderId="0" xfId="0" applyFont="1" applyFill="1" applyBorder="1"/>
    <xf numFmtId="49" fontId="17" fillId="0" borderId="5" xfId="0" applyNumberFormat="1" applyFont="1" applyFill="1" applyBorder="1" applyAlignment="1">
      <alignment horizontal="center"/>
    </xf>
    <xf numFmtId="167" fontId="21" fillId="0" borderId="10" xfId="0" applyNumberFormat="1" applyFont="1" applyFill="1" applyBorder="1" applyAlignment="1" applyProtection="1">
      <alignment horizontal="center" wrapText="1"/>
      <protection locked="0"/>
    </xf>
    <xf numFmtId="167" fontId="21" fillId="0" borderId="5" xfId="0" applyNumberFormat="1" applyFont="1" applyFill="1" applyBorder="1" applyAlignment="1" applyProtection="1">
      <alignment horizontal="center" wrapText="1"/>
      <protection locked="0"/>
    </xf>
    <xf numFmtId="0" fontId="2" fillId="0" borderId="0" xfId="0" applyFont="1" applyFill="1" applyAlignment="1">
      <alignment wrapText="1"/>
    </xf>
    <xf numFmtId="0" fontId="2" fillId="0" borderId="0" xfId="0" applyFont="1" applyFill="1"/>
    <xf numFmtId="167" fontId="20" fillId="2" borderId="12" xfId="0" applyNumberFormat="1" applyFont="1" applyFill="1" applyBorder="1" applyAlignment="1">
      <alignment horizontal="center" wrapText="1"/>
    </xf>
    <xf numFmtId="167" fontId="20" fillId="2" borderId="13" xfId="0" applyNumberFormat="1" applyFont="1" applyFill="1" applyBorder="1" applyAlignment="1">
      <alignment horizontal="center" wrapText="1"/>
    </xf>
    <xf numFmtId="0" fontId="11" fillId="2" borderId="0" xfId="0" applyFont="1" applyFill="1" applyAlignment="1">
      <alignment horizontal="center"/>
    </xf>
    <xf numFmtId="167" fontId="22" fillId="2" borderId="12" xfId="0" applyNumberFormat="1" applyFont="1" applyFill="1" applyBorder="1" applyAlignment="1">
      <alignment horizontal="center" wrapText="1"/>
    </xf>
    <xf numFmtId="167" fontId="33" fillId="2" borderId="10" xfId="0" applyNumberFormat="1" applyFont="1" applyFill="1" applyBorder="1" applyAlignment="1" applyProtection="1">
      <alignment horizontal="center" wrapText="1"/>
      <protection locked="0"/>
    </xf>
    <xf numFmtId="165" fontId="22" fillId="2" borderId="13" xfId="0" applyNumberFormat="1" applyFont="1" applyFill="1" applyBorder="1" applyAlignment="1">
      <alignment horizontal="center" wrapText="1"/>
    </xf>
    <xf numFmtId="167" fontId="20" fillId="2" borderId="11" xfId="0" applyNumberFormat="1" applyFont="1" applyFill="1" applyBorder="1" applyAlignment="1">
      <alignment horizontal="center" wrapText="1"/>
    </xf>
    <xf numFmtId="0" fontId="7" fillId="2" borderId="7" xfId="0" applyFont="1" applyFill="1" applyBorder="1" applyAlignment="1">
      <alignment horizontal="center" vertical="center" wrapText="1"/>
    </xf>
    <xf numFmtId="0" fontId="17" fillId="2" borderId="15" xfId="0" applyFont="1" applyFill="1" applyBorder="1" applyAlignment="1"/>
    <xf numFmtId="165" fontId="20" fillId="2" borderId="16" xfId="0" applyNumberFormat="1" applyFont="1" applyFill="1" applyBorder="1" applyAlignment="1">
      <alignment horizontal="center" wrapText="1"/>
    </xf>
    <xf numFmtId="0" fontId="18" fillId="2" borderId="14" xfId="0" applyFont="1" applyFill="1" applyBorder="1" applyAlignment="1"/>
    <xf numFmtId="165" fontId="20" fillId="2" borderId="6" xfId="0" applyNumberFormat="1" applyFont="1" applyFill="1" applyBorder="1" applyAlignment="1">
      <alignment horizontal="center" wrapText="1"/>
    </xf>
    <xf numFmtId="0" fontId="17" fillId="2" borderId="14" xfId="0" applyFont="1" applyFill="1" applyBorder="1" applyAlignment="1"/>
    <xf numFmtId="165" fontId="21" fillId="2" borderId="6" xfId="0" applyNumberFormat="1" applyFont="1" applyFill="1" applyBorder="1" applyAlignment="1">
      <alignment horizontal="center" wrapText="1"/>
    </xf>
    <xf numFmtId="0" fontId="19" fillId="2" borderId="14" xfId="0" applyFont="1" applyFill="1" applyBorder="1" applyAlignment="1"/>
    <xf numFmtId="165" fontId="22" fillId="2" borderId="6" xfId="0" applyNumberFormat="1" applyFont="1" applyFill="1" applyBorder="1" applyAlignment="1">
      <alignment horizontal="center" wrapText="1"/>
    </xf>
    <xf numFmtId="0" fontId="19" fillId="2" borderId="14" xfId="0" applyFont="1" applyFill="1" applyBorder="1" applyAlignment="1">
      <alignment horizontal="center"/>
    </xf>
    <xf numFmtId="0" fontId="17" fillId="0" borderId="14" xfId="0" applyFont="1" applyFill="1" applyBorder="1" applyAlignment="1"/>
    <xf numFmtId="165" fontId="21" fillId="0" borderId="6" xfId="0" applyNumberFormat="1" applyFont="1" applyFill="1" applyBorder="1" applyAlignment="1">
      <alignment horizontal="center" wrapText="1"/>
    </xf>
    <xf numFmtId="0" fontId="18" fillId="0" borderId="14" xfId="0" applyFont="1" applyFill="1" applyBorder="1" applyAlignment="1"/>
    <xf numFmtId="165" fontId="20" fillId="0" borderId="6" xfId="0" applyNumberFormat="1" applyFont="1" applyFill="1" applyBorder="1" applyAlignment="1">
      <alignment horizontal="center" wrapText="1"/>
    </xf>
    <xf numFmtId="10" fontId="20" fillId="2" borderId="6" xfId="0" applyNumberFormat="1" applyFont="1" applyFill="1" applyBorder="1" applyAlignment="1">
      <alignment horizontal="center" wrapText="1"/>
    </xf>
    <xf numFmtId="0" fontId="8" fillId="2" borderId="17" xfId="0" applyFont="1" applyFill="1" applyBorder="1" applyAlignment="1"/>
    <xf numFmtId="0" fontId="8" fillId="2" borderId="18" xfId="0" applyFont="1" applyFill="1" applyBorder="1" applyAlignment="1">
      <alignment horizontal="center"/>
    </xf>
    <xf numFmtId="167" fontId="20" fillId="2" borderId="18" xfId="0" applyNumberFormat="1" applyFont="1" applyFill="1" applyBorder="1" applyAlignment="1" applyProtection="1">
      <alignment horizontal="center" wrapText="1"/>
    </xf>
    <xf numFmtId="165" fontId="20" fillId="2" borderId="18" xfId="0" applyNumberFormat="1" applyFont="1" applyFill="1" applyBorder="1" applyAlignment="1">
      <alignment horizontal="center" wrapText="1"/>
    </xf>
    <xf numFmtId="167" fontId="20" fillId="2" borderId="18" xfId="0" applyNumberFormat="1" applyFont="1" applyFill="1" applyBorder="1" applyAlignment="1">
      <alignment horizontal="center" wrapText="1"/>
    </xf>
    <xf numFmtId="165" fontId="20" fillId="2" borderId="19" xfId="0" applyNumberFormat="1" applyFont="1" applyFill="1" applyBorder="1" applyAlignment="1">
      <alignment horizontal="center" wrapText="1"/>
    </xf>
    <xf numFmtId="0" fontId="35" fillId="2" borderId="13" xfId="0" applyFont="1" applyFill="1" applyBorder="1" applyAlignment="1" applyProtection="1">
      <alignment horizontal="justify" wrapText="1"/>
      <protection locked="0"/>
    </xf>
    <xf numFmtId="0" fontId="35" fillId="2" borderId="13" xfId="0" applyFont="1" applyFill="1" applyBorder="1" applyAlignment="1">
      <alignment horizontal="justify" wrapText="1"/>
    </xf>
    <xf numFmtId="0" fontId="35" fillId="2" borderId="13" xfId="0" applyNumberFormat="1" applyFont="1" applyFill="1" applyBorder="1" applyAlignment="1" applyProtection="1">
      <alignment horizontal="justify" wrapText="1"/>
      <protection locked="0"/>
    </xf>
    <xf numFmtId="0" fontId="35" fillId="0" borderId="13" xfId="0" applyFont="1" applyFill="1" applyBorder="1" applyAlignment="1" applyProtection="1">
      <alignment horizontal="justify" wrapText="1"/>
      <protection locked="0"/>
    </xf>
    <xf numFmtId="0" fontId="32" fillId="2" borderId="13" xfId="0" applyFont="1" applyFill="1" applyBorder="1" applyAlignment="1" applyProtection="1">
      <alignment wrapText="1"/>
      <protection locked="0"/>
    </xf>
    <xf numFmtId="167" fontId="21" fillId="2" borderId="11" xfId="0" applyNumberFormat="1" applyFont="1" applyFill="1" applyBorder="1" applyAlignment="1">
      <alignment horizontal="center" wrapText="1"/>
    </xf>
    <xf numFmtId="167" fontId="22" fillId="2" borderId="11" xfId="0" applyNumberFormat="1" applyFont="1" applyFill="1" applyBorder="1" applyAlignment="1">
      <alignment horizontal="center" wrapText="1"/>
    </xf>
    <xf numFmtId="167" fontId="21" fillId="2" borderId="12" xfId="0" applyNumberFormat="1" applyFont="1" applyFill="1" applyBorder="1" applyAlignment="1">
      <alignment horizontal="center" wrapText="1"/>
    </xf>
    <xf numFmtId="167" fontId="29" fillId="2" borderId="11" xfId="0" applyNumberFormat="1" applyFont="1" applyFill="1" applyBorder="1" applyAlignment="1">
      <alignment horizontal="center" wrapText="1"/>
    </xf>
    <xf numFmtId="167" fontId="21" fillId="0" borderId="12" xfId="0" applyNumberFormat="1" applyFont="1" applyFill="1" applyBorder="1" applyAlignment="1">
      <alignment horizontal="center" wrapText="1"/>
    </xf>
    <xf numFmtId="167" fontId="20" fillId="0" borderId="12" xfId="0" applyNumberFormat="1" applyFont="1" applyFill="1" applyBorder="1" applyAlignment="1">
      <alignment horizontal="center" wrapText="1"/>
    </xf>
    <xf numFmtId="167" fontId="21" fillId="0" borderId="11" xfId="0" applyNumberFormat="1" applyFont="1" applyFill="1" applyBorder="1" applyAlignment="1">
      <alignment horizontal="center" wrapText="1"/>
    </xf>
    <xf numFmtId="167" fontId="20" fillId="2" borderId="12" xfId="0" applyNumberFormat="1" applyFont="1" applyFill="1" applyBorder="1" applyAlignment="1" applyProtection="1">
      <alignment horizontal="center" wrapText="1"/>
      <protection locked="0"/>
    </xf>
    <xf numFmtId="167" fontId="29" fillId="2" borderId="12" xfId="0" applyNumberFormat="1" applyFont="1" applyFill="1" applyBorder="1" applyAlignment="1">
      <alignment horizontal="center" wrapText="1"/>
    </xf>
    <xf numFmtId="167" fontId="20" fillId="2" borderId="14" xfId="0" applyNumberFormat="1" applyFont="1" applyFill="1" applyBorder="1" applyAlignment="1">
      <alignment horizontal="center" wrapText="1"/>
    </xf>
    <xf numFmtId="165" fontId="20" fillId="2" borderId="21" xfId="0" applyNumberFormat="1" applyFont="1" applyFill="1" applyBorder="1" applyAlignment="1">
      <alignment horizontal="center" wrapText="1"/>
    </xf>
    <xf numFmtId="165" fontId="20" fillId="2" borderId="13" xfId="0" applyNumberFormat="1" applyFont="1" applyFill="1" applyBorder="1" applyAlignment="1">
      <alignment horizontal="center" wrapText="1"/>
    </xf>
    <xf numFmtId="165" fontId="20" fillId="2" borderId="22" xfId="0" applyNumberFormat="1" applyFont="1" applyFill="1" applyBorder="1" applyAlignment="1">
      <alignment horizontal="center" wrapText="1"/>
    </xf>
    <xf numFmtId="167" fontId="21" fillId="2" borderId="14" xfId="0" applyNumberFormat="1" applyFont="1" applyFill="1" applyBorder="1" applyAlignment="1">
      <alignment horizontal="center" wrapText="1"/>
    </xf>
    <xf numFmtId="167" fontId="22" fillId="2" borderId="14" xfId="0" applyNumberFormat="1" applyFont="1" applyFill="1" applyBorder="1" applyAlignment="1">
      <alignment horizontal="center" wrapText="1"/>
    </xf>
    <xf numFmtId="167" fontId="21" fillId="0" borderId="14" xfId="0" applyNumberFormat="1" applyFont="1" applyFill="1" applyBorder="1" applyAlignment="1">
      <alignment horizontal="center" wrapText="1"/>
    </xf>
    <xf numFmtId="167" fontId="37" fillId="2" borderId="10" xfId="0" applyNumberFormat="1" applyFont="1" applyFill="1" applyBorder="1" applyAlignment="1" applyProtection="1">
      <alignment horizontal="center" wrapText="1"/>
    </xf>
    <xf numFmtId="167" fontId="37" fillId="2" borderId="5" xfId="0" applyNumberFormat="1" applyFont="1" applyFill="1" applyBorder="1" applyAlignment="1" applyProtection="1">
      <alignment horizontal="center" wrapText="1"/>
    </xf>
    <xf numFmtId="4" fontId="38" fillId="2" borderId="0" xfId="0" applyNumberFormat="1" applyFont="1" applyFill="1" applyAlignment="1">
      <alignment horizontal="center" wrapText="1"/>
    </xf>
    <xf numFmtId="167" fontId="39" fillId="2" borderId="0" xfId="0" applyNumberFormat="1" applyFont="1" applyFill="1" applyAlignment="1">
      <alignment horizontal="center" wrapText="1"/>
    </xf>
    <xf numFmtId="0" fontId="5" fillId="3" borderId="0" xfId="0" applyFont="1" applyFill="1" applyAlignment="1">
      <alignment horizontal="center"/>
    </xf>
    <xf numFmtId="167" fontId="5" fillId="3" borderId="0" xfId="0" applyNumberFormat="1" applyFont="1" applyFill="1" applyBorder="1" applyAlignment="1">
      <alignment horizontal="center" wrapText="1"/>
    </xf>
    <xf numFmtId="0" fontId="5" fillId="3" borderId="0" xfId="0" applyFont="1" applyFill="1" applyBorder="1" applyAlignment="1">
      <alignment horizontal="right" wrapText="1"/>
    </xf>
    <xf numFmtId="0" fontId="5" fillId="3" borderId="0" xfId="0" applyFont="1" applyFill="1" applyBorder="1" applyAlignment="1">
      <alignment wrapText="1"/>
    </xf>
    <xf numFmtId="0" fontId="5" fillId="3" borderId="0" xfId="0" applyFont="1" applyFill="1" applyAlignment="1">
      <alignment wrapText="1"/>
    </xf>
    <xf numFmtId="0" fontId="5" fillId="3" borderId="0" xfId="0" applyFont="1" applyFill="1"/>
    <xf numFmtId="1" fontId="40" fillId="2" borderId="5" xfId="0" applyNumberFormat="1" applyFont="1" applyFill="1" applyBorder="1" applyAlignment="1">
      <alignment horizontal="center"/>
    </xf>
    <xf numFmtId="49" fontId="40" fillId="2" borderId="5" xfId="0" applyNumberFormat="1" applyFont="1" applyFill="1" applyBorder="1" applyAlignment="1">
      <alignment horizontal="center"/>
    </xf>
    <xf numFmtId="49" fontId="31" fillId="2" borderId="5" xfId="0" applyNumberFormat="1" applyFont="1" applyFill="1" applyBorder="1" applyAlignment="1">
      <alignment horizontal="center"/>
    </xf>
    <xf numFmtId="1" fontId="40" fillId="2" borderId="5" xfId="0" applyNumberFormat="1" applyFont="1" applyFill="1" applyBorder="1" applyAlignment="1" applyProtection="1">
      <alignment horizontal="center" wrapText="1"/>
      <protection locked="0"/>
    </xf>
    <xf numFmtId="49" fontId="40" fillId="2" borderId="5" xfId="0" applyNumberFormat="1" applyFont="1" applyFill="1" applyBorder="1" applyAlignment="1" applyProtection="1">
      <alignment horizontal="center" wrapText="1"/>
      <protection locked="0"/>
    </xf>
    <xf numFmtId="49" fontId="40" fillId="2" borderId="5" xfId="0" applyNumberFormat="1" applyFont="1" applyFill="1" applyBorder="1" applyAlignment="1">
      <alignment horizontal="center" wrapText="1"/>
    </xf>
    <xf numFmtId="49" fontId="31" fillId="2" borderId="5" xfId="0" applyNumberFormat="1" applyFont="1" applyFill="1" applyBorder="1" applyAlignment="1">
      <alignment horizontal="center" wrapText="1"/>
    </xf>
    <xf numFmtId="1" fontId="31" fillId="2" borderId="5" xfId="0" applyNumberFormat="1" applyFont="1" applyFill="1" applyBorder="1" applyAlignment="1" applyProtection="1">
      <alignment horizontal="center" wrapText="1"/>
      <protection locked="0"/>
    </xf>
    <xf numFmtId="49" fontId="31" fillId="2" borderId="5" xfId="0" applyNumberFormat="1" applyFont="1" applyFill="1" applyBorder="1" applyAlignment="1" applyProtection="1">
      <alignment horizontal="center" wrapText="1"/>
      <protection locked="0"/>
    </xf>
    <xf numFmtId="49" fontId="40" fillId="0" borderId="5" xfId="0" applyNumberFormat="1" applyFont="1" applyFill="1" applyBorder="1" applyAlignment="1">
      <alignment horizontal="center" wrapText="1"/>
    </xf>
    <xf numFmtId="164" fontId="28" fillId="2" borderId="0" xfId="0" applyNumberFormat="1" applyFont="1" applyFill="1" applyAlignment="1">
      <alignment horizontal="center" wrapText="1"/>
    </xf>
    <xf numFmtId="167" fontId="33" fillId="2" borderId="11" xfId="0" applyNumberFormat="1" applyFont="1" applyFill="1" applyBorder="1" applyAlignment="1">
      <alignment horizontal="center" wrapText="1"/>
    </xf>
    <xf numFmtId="167" fontId="33" fillId="2" borderId="5" xfId="0" applyNumberFormat="1" applyFont="1" applyFill="1" applyBorder="1" applyAlignment="1" applyProtection="1">
      <alignment horizontal="center" wrapText="1"/>
    </xf>
    <xf numFmtId="167" fontId="20" fillId="2" borderId="20" xfId="0" applyNumberFormat="1" applyFont="1" applyFill="1" applyBorder="1" applyAlignment="1" applyProtection="1">
      <alignment horizontal="center" wrapText="1"/>
    </xf>
    <xf numFmtId="167" fontId="20" fillId="2" borderId="24" xfId="0" applyNumberFormat="1" applyFont="1" applyFill="1" applyBorder="1" applyAlignment="1" applyProtection="1">
      <alignment horizontal="center" wrapText="1"/>
    </xf>
    <xf numFmtId="167" fontId="20" fillId="2" borderId="17" xfId="0" applyNumberFormat="1" applyFont="1" applyFill="1" applyBorder="1" applyAlignment="1">
      <alignment horizontal="center" wrapText="1"/>
    </xf>
    <xf numFmtId="167" fontId="33" fillId="2" borderId="10" xfId="0" applyNumberFormat="1" applyFont="1" applyFill="1" applyBorder="1" applyAlignment="1" applyProtection="1">
      <alignment horizontal="center" wrapText="1"/>
    </xf>
    <xf numFmtId="0" fontId="21" fillId="2" borderId="11" xfId="0" applyFont="1" applyFill="1" applyBorder="1" applyAlignment="1">
      <alignment horizontal="center" wrapText="1"/>
    </xf>
    <xf numFmtId="0" fontId="21" fillId="2" borderId="5" xfId="0" applyFont="1" applyFill="1" applyBorder="1" applyAlignment="1">
      <alignment horizontal="center" wrapText="1"/>
    </xf>
    <xf numFmtId="164" fontId="21" fillId="2" borderId="10" xfId="0" applyNumberFormat="1" applyFont="1" applyFill="1" applyBorder="1" applyAlignment="1">
      <alignment horizontal="center" wrapText="1"/>
    </xf>
    <xf numFmtId="164" fontId="21" fillId="2" borderId="11" xfId="0" applyNumberFormat="1" applyFont="1" applyFill="1" applyBorder="1" applyAlignment="1">
      <alignment horizontal="center" wrapText="1"/>
    </xf>
    <xf numFmtId="164" fontId="21" fillId="2" borderId="14" xfId="0" applyNumberFormat="1" applyFont="1" applyFill="1" applyBorder="1" applyAlignment="1">
      <alignment horizontal="center" wrapText="1"/>
    </xf>
    <xf numFmtId="0" fontId="21" fillId="2" borderId="10" xfId="0" applyFont="1" applyFill="1" applyBorder="1" applyAlignment="1">
      <alignment horizontal="center" wrapText="1"/>
    </xf>
    <xf numFmtId="165" fontId="33" fillId="2" borderId="5" xfId="0" applyNumberFormat="1" applyFont="1" applyFill="1" applyBorder="1" applyAlignment="1">
      <alignment horizontal="center" wrapText="1"/>
    </xf>
    <xf numFmtId="167" fontId="33" fillId="2" borderId="5" xfId="0" applyNumberFormat="1" applyFont="1" applyFill="1" applyBorder="1" applyAlignment="1">
      <alignment horizontal="center" wrapText="1"/>
    </xf>
    <xf numFmtId="165" fontId="33" fillId="2" borderId="6" xfId="0" applyNumberFormat="1" applyFont="1" applyFill="1" applyBorder="1" applyAlignment="1">
      <alignment horizontal="center" wrapText="1"/>
    </xf>
    <xf numFmtId="167" fontId="33" fillId="2" borderId="14" xfId="0" applyNumberFormat="1" applyFont="1" applyFill="1" applyBorder="1" applyAlignment="1">
      <alignment horizontal="center" wrapText="1"/>
    </xf>
    <xf numFmtId="0" fontId="41" fillId="2" borderId="0" xfId="0" applyFont="1" applyFill="1" applyBorder="1" applyAlignment="1">
      <alignment horizontal="right" wrapText="1"/>
    </xf>
    <xf numFmtId="0" fontId="41" fillId="2" borderId="0" xfId="0" applyFont="1" applyFill="1" applyBorder="1" applyAlignment="1">
      <alignment wrapText="1"/>
    </xf>
    <xf numFmtId="0" fontId="41" fillId="2" borderId="0" xfId="0" applyFont="1" applyFill="1" applyBorder="1"/>
    <xf numFmtId="0" fontId="42" fillId="2" borderId="14" xfId="0" applyFont="1" applyFill="1" applyBorder="1" applyAlignment="1"/>
    <xf numFmtId="49" fontId="42" fillId="2" borderId="5" xfId="0" applyNumberFormat="1" applyFont="1" applyFill="1" applyBorder="1" applyAlignment="1">
      <alignment horizontal="center"/>
    </xf>
    <xf numFmtId="167" fontId="33" fillId="2" borderId="12" xfId="0" applyNumberFormat="1" applyFont="1" applyFill="1" applyBorder="1" applyAlignment="1" applyProtection="1">
      <alignment horizontal="center" wrapText="1"/>
      <protection locked="0"/>
    </xf>
    <xf numFmtId="0" fontId="40" fillId="2" borderId="14" xfId="0" applyFont="1" applyFill="1" applyBorder="1" applyAlignment="1"/>
    <xf numFmtId="0" fontId="27" fillId="2" borderId="0" xfId="0" applyFont="1" applyFill="1" applyBorder="1" applyAlignment="1">
      <alignment horizontal="right" wrapText="1"/>
    </xf>
    <xf numFmtId="0" fontId="27" fillId="2" borderId="0" xfId="0" applyFont="1" applyFill="1" applyBorder="1" applyAlignment="1">
      <alignment wrapText="1"/>
    </xf>
    <xf numFmtId="0" fontId="27" fillId="2" borderId="0" xfId="0" applyFont="1" applyFill="1" applyAlignment="1">
      <alignment wrapText="1"/>
    </xf>
    <xf numFmtId="0" fontId="27" fillId="2" borderId="0" xfId="0" applyFont="1" applyFill="1"/>
    <xf numFmtId="0" fontId="40" fillId="2" borderId="14" xfId="0" applyFont="1" applyFill="1" applyBorder="1" applyAlignment="1">
      <alignment horizontal="center"/>
    </xf>
    <xf numFmtId="0" fontId="40" fillId="2" borderId="0" xfId="0" applyFont="1" applyFill="1" applyBorder="1" applyAlignment="1">
      <alignment horizontal="center" wrapText="1"/>
    </xf>
    <xf numFmtId="0" fontId="40" fillId="2" borderId="0" xfId="0" applyFont="1" applyFill="1" applyAlignment="1">
      <alignment horizontal="center" wrapText="1"/>
    </xf>
    <xf numFmtId="0" fontId="40" fillId="2" borderId="0" xfId="0" applyFont="1" applyFill="1" applyAlignment="1">
      <alignment horizontal="center"/>
    </xf>
    <xf numFmtId="0" fontId="6" fillId="2" borderId="0" xfId="0" applyFont="1" applyFill="1" applyAlignment="1">
      <alignment wrapText="1"/>
    </xf>
    <xf numFmtId="167" fontId="6" fillId="2" borderId="0" xfId="0" applyNumberFormat="1" applyFont="1" applyFill="1" applyBorder="1" applyAlignment="1">
      <alignment horizontal="center" wrapText="1"/>
    </xf>
    <xf numFmtId="167" fontId="6" fillId="2" borderId="0" xfId="0" applyNumberFormat="1" applyFont="1" applyFill="1" applyAlignment="1">
      <alignment wrapText="1"/>
    </xf>
    <xf numFmtId="0" fontId="46" fillId="2" borderId="0" xfId="0" applyFont="1" applyFill="1" applyAlignment="1">
      <alignment wrapText="1"/>
    </xf>
    <xf numFmtId="167" fontId="47" fillId="2" borderId="5" xfId="0" applyNumberFormat="1" applyFont="1" applyFill="1" applyBorder="1" applyAlignment="1">
      <alignment horizontal="center" wrapText="1"/>
    </xf>
    <xf numFmtId="167" fontId="47" fillId="2" borderId="5" xfId="0" applyNumberFormat="1" applyFont="1" applyFill="1" applyBorder="1" applyAlignment="1">
      <alignment horizontal="center" vertical="center" wrapText="1"/>
    </xf>
    <xf numFmtId="0" fontId="47" fillId="3" borderId="0" xfId="0" applyFont="1" applyFill="1" applyAlignment="1">
      <alignment horizontal="center" wrapText="1"/>
    </xf>
    <xf numFmtId="0" fontId="47" fillId="2" borderId="0" xfId="0" applyFont="1" applyFill="1" applyAlignment="1">
      <alignment horizontal="center" wrapText="1"/>
    </xf>
    <xf numFmtId="4" fontId="48" fillId="2" borderId="0" xfId="0" applyNumberFormat="1" applyFont="1" applyFill="1" applyAlignment="1">
      <alignment horizontal="center" wrapText="1"/>
    </xf>
    <xf numFmtId="167" fontId="49" fillId="2" borderId="0" xfId="0" applyNumberFormat="1" applyFont="1" applyFill="1" applyAlignment="1">
      <alignment horizontal="center" wrapText="1"/>
    </xf>
    <xf numFmtId="165" fontId="6" fillId="2" borderId="0" xfId="0" applyNumberFormat="1" applyFont="1" applyFill="1" applyAlignment="1">
      <alignment horizontal="center" wrapText="1"/>
    </xf>
    <xf numFmtId="167" fontId="50" fillId="3" borderId="0" xfId="0" applyNumberFormat="1" applyFont="1" applyFill="1" applyBorder="1" applyAlignment="1">
      <alignment horizontal="center" wrapText="1"/>
    </xf>
    <xf numFmtId="167" fontId="50" fillId="2" borderId="0" xfId="0" applyNumberFormat="1" applyFont="1" applyFill="1" applyBorder="1" applyAlignment="1">
      <alignment horizontal="center" wrapText="1"/>
    </xf>
    <xf numFmtId="167" fontId="51" fillId="2" borderId="0" xfId="0" applyNumberFormat="1" applyFont="1" applyFill="1" applyBorder="1" applyAlignment="1">
      <alignment horizontal="center" wrapText="1"/>
    </xf>
    <xf numFmtId="167" fontId="52" fillId="2" borderId="0" xfId="0" applyNumberFormat="1" applyFont="1" applyFill="1" applyAlignment="1">
      <alignment horizontal="center" wrapText="1"/>
    </xf>
    <xf numFmtId="0" fontId="51" fillId="2" borderId="0" xfId="0" applyFont="1" applyFill="1" applyAlignment="1">
      <alignment horizontal="center" wrapText="1"/>
    </xf>
    <xf numFmtId="4" fontId="51" fillId="2" borderId="0" xfId="0" applyNumberFormat="1" applyFont="1" applyFill="1" applyAlignment="1">
      <alignment horizontal="center" wrapText="1"/>
    </xf>
    <xf numFmtId="0" fontId="53" fillId="2" borderId="0" xfId="0" applyFont="1" applyFill="1" applyAlignment="1">
      <alignment horizontal="center" wrapText="1"/>
    </xf>
    <xf numFmtId="165" fontId="53" fillId="2" borderId="0" xfId="0" applyNumberFormat="1" applyFont="1" applyFill="1" applyAlignment="1">
      <alignment horizontal="center" wrapText="1"/>
    </xf>
    <xf numFmtId="167" fontId="54" fillId="2" borderId="0" xfId="0" applyNumberFormat="1" applyFont="1" applyFill="1" applyAlignment="1">
      <alignment horizontal="center" wrapText="1"/>
    </xf>
    <xf numFmtId="165" fontId="20" fillId="0" borderId="5" xfId="0" applyNumberFormat="1" applyFont="1" applyFill="1" applyBorder="1" applyAlignment="1">
      <alignment horizontal="center" wrapText="1"/>
    </xf>
    <xf numFmtId="167" fontId="20" fillId="0" borderId="14" xfId="0" applyNumberFormat="1" applyFont="1" applyFill="1" applyBorder="1" applyAlignment="1">
      <alignment horizontal="center" wrapText="1"/>
    </xf>
    <xf numFmtId="0" fontId="2" fillId="0" borderId="2" xfId="0" applyFont="1" applyFill="1" applyBorder="1" applyAlignment="1">
      <alignment wrapText="1"/>
    </xf>
    <xf numFmtId="0" fontId="2" fillId="0" borderId="2" xfId="0" applyFont="1" applyFill="1" applyBorder="1"/>
    <xf numFmtId="167" fontId="36" fillId="0" borderId="5" xfId="0" applyNumberFormat="1" applyFont="1" applyFill="1" applyBorder="1" applyAlignment="1">
      <alignment horizontal="center" wrapText="1"/>
    </xf>
    <xf numFmtId="0" fontId="9" fillId="0" borderId="13" xfId="0" applyFont="1" applyFill="1" applyBorder="1" applyAlignment="1" applyProtection="1">
      <alignment horizontal="justify" wrapText="1"/>
      <protection locked="0"/>
    </xf>
    <xf numFmtId="167" fontId="20" fillId="2" borderId="13" xfId="0" applyNumberFormat="1" applyFont="1" applyFill="1" applyBorder="1" applyAlignment="1" applyProtection="1">
      <alignment horizontal="center" wrapText="1"/>
      <protection locked="0"/>
    </xf>
    <xf numFmtId="165" fontId="55" fillId="2" borderId="9" xfId="0" applyNumberFormat="1" applyFont="1" applyFill="1" applyBorder="1" applyAlignment="1">
      <alignment horizontal="center" wrapText="1"/>
    </xf>
    <xf numFmtId="49" fontId="56" fillId="2" borderId="13" xfId="0" applyNumberFormat="1" applyFont="1" applyFill="1" applyBorder="1" applyAlignment="1">
      <alignment horizontal="justify" wrapText="1"/>
    </xf>
    <xf numFmtId="49" fontId="57" fillId="2" borderId="13" xfId="0" applyNumberFormat="1" applyFont="1" applyFill="1" applyBorder="1" applyAlignment="1">
      <alignment horizontal="justify" wrapText="1"/>
    </xf>
    <xf numFmtId="0" fontId="56" fillId="0" borderId="6" xfId="0" applyFont="1" applyBorder="1" applyAlignment="1">
      <alignment horizontal="justify" wrapText="1"/>
    </xf>
    <xf numFmtId="0" fontId="56" fillId="0" borderId="0" xfId="0" applyFont="1" applyBorder="1" applyAlignment="1">
      <alignment horizontal="justify" wrapText="1"/>
    </xf>
    <xf numFmtId="0" fontId="57" fillId="2" borderId="13" xfId="0" applyFont="1" applyFill="1" applyBorder="1" applyAlignment="1" applyProtection="1">
      <alignment horizontal="justify" wrapText="1"/>
      <protection locked="0"/>
    </xf>
    <xf numFmtId="0" fontId="56" fillId="2" borderId="13" xfId="0" applyFont="1" applyFill="1" applyBorder="1" applyAlignment="1">
      <alignment horizontal="justify" wrapText="1"/>
    </xf>
    <xf numFmtId="49" fontId="56" fillId="2" borderId="13" xfId="0" applyNumberFormat="1" applyFont="1" applyFill="1" applyBorder="1" applyAlignment="1" applyProtection="1">
      <alignment horizontal="justify" wrapText="1"/>
      <protection locked="0"/>
    </xf>
    <xf numFmtId="0" fontId="56" fillId="2" borderId="13" xfId="0" applyFont="1" applyFill="1" applyBorder="1" applyAlignment="1" applyProtection="1">
      <alignment horizontal="justify" wrapText="1"/>
      <protection locked="0"/>
    </xf>
    <xf numFmtId="49" fontId="56" fillId="2" borderId="13" xfId="0" applyNumberFormat="1" applyFont="1" applyFill="1" applyBorder="1" applyAlignment="1" applyProtection="1">
      <alignment horizontal="right" wrapText="1"/>
      <protection locked="0"/>
    </xf>
    <xf numFmtId="49" fontId="57" fillId="2" borderId="13" xfId="0" applyNumberFormat="1" applyFont="1" applyFill="1" applyBorder="1" applyAlignment="1" applyProtection="1">
      <alignment horizontal="justify" wrapText="1"/>
      <protection locked="0"/>
    </xf>
    <xf numFmtId="0" fontId="57" fillId="2" borderId="13" xfId="0" applyFont="1" applyFill="1" applyBorder="1" applyAlignment="1">
      <alignment horizontal="justify" wrapText="1"/>
    </xf>
    <xf numFmtId="0" fontId="56" fillId="2" borderId="13" xfId="1" applyFont="1" applyFill="1" applyBorder="1" applyAlignment="1" applyProtection="1">
      <alignment horizontal="justify" wrapText="1"/>
    </xf>
    <xf numFmtId="3" fontId="56" fillId="2" borderId="13" xfId="0" applyNumberFormat="1" applyFont="1" applyFill="1" applyBorder="1" applyAlignment="1">
      <alignment horizontal="justify" wrapText="1"/>
    </xf>
    <xf numFmtId="3" fontId="57" fillId="2" borderId="13" xfId="0" applyNumberFormat="1" applyFont="1" applyFill="1" applyBorder="1" applyAlignment="1">
      <alignment horizontal="justify" wrapText="1"/>
    </xf>
    <xf numFmtId="0" fontId="57" fillId="3" borderId="13" xfId="0" applyFont="1" applyFill="1" applyBorder="1" applyAlignment="1" applyProtection="1">
      <alignment horizontal="justify" wrapText="1"/>
      <protection locked="0"/>
    </xf>
    <xf numFmtId="49" fontId="56" fillId="0" borderId="13" xfId="0" applyNumberFormat="1" applyFont="1" applyFill="1" applyBorder="1" applyAlignment="1">
      <alignment horizontal="justify" wrapText="1"/>
    </xf>
    <xf numFmtId="49" fontId="56" fillId="0" borderId="13" xfId="0" applyNumberFormat="1" applyFont="1" applyFill="1" applyBorder="1" applyAlignment="1" applyProtection="1">
      <alignment horizontal="justify" wrapText="1"/>
      <protection locked="0"/>
    </xf>
    <xf numFmtId="0" fontId="9" fillId="2" borderId="13" xfId="0" applyFont="1" applyFill="1" applyBorder="1" applyAlignment="1" applyProtection="1">
      <alignment wrapText="1"/>
      <protection locked="0"/>
    </xf>
    <xf numFmtId="0" fontId="56" fillId="2" borderId="14" xfId="0" applyFont="1" applyFill="1" applyBorder="1" applyAlignment="1"/>
    <xf numFmtId="49" fontId="56" fillId="2" borderId="5" xfId="0" applyNumberFormat="1" applyFont="1" applyFill="1" applyBorder="1" applyAlignment="1" applyProtection="1">
      <alignment horizontal="center" wrapText="1"/>
      <protection locked="0"/>
    </xf>
    <xf numFmtId="167" fontId="22" fillId="2" borderId="12" xfId="0" applyNumberFormat="1" applyFont="1" applyFill="1" applyBorder="1" applyAlignment="1" applyProtection="1">
      <alignment horizontal="center" wrapText="1"/>
      <protection locked="0"/>
    </xf>
    <xf numFmtId="167" fontId="33" fillId="2" borderId="12" xfId="0" applyNumberFormat="1" applyFont="1" applyFill="1" applyBorder="1" applyAlignment="1">
      <alignment horizontal="center" wrapText="1"/>
    </xf>
    <xf numFmtId="0" fontId="40" fillId="2" borderId="5" xfId="0" applyFont="1" applyFill="1" applyBorder="1" applyAlignment="1">
      <alignment wrapText="1"/>
    </xf>
    <xf numFmtId="0" fontId="40" fillId="2" borderId="5" xfId="0" applyFont="1" applyFill="1" applyBorder="1" applyAlignment="1" applyProtection="1">
      <alignment horizontal="left" wrapText="1"/>
      <protection locked="0"/>
    </xf>
    <xf numFmtId="0" fontId="40" fillId="2" borderId="5" xfId="0" applyFont="1" applyFill="1" applyBorder="1" applyAlignment="1">
      <alignment vertical="center" wrapText="1"/>
    </xf>
    <xf numFmtId="0" fontId="40" fillId="2" borderId="0" xfId="0" applyFont="1" applyFill="1" applyBorder="1" applyAlignment="1">
      <alignment wrapText="1"/>
    </xf>
    <xf numFmtId="0" fontId="34" fillId="2" borderId="22" xfId="0" applyFont="1" applyFill="1" applyBorder="1" applyAlignment="1">
      <alignment horizontal="center" wrapText="1"/>
    </xf>
    <xf numFmtId="0" fontId="34" fillId="2" borderId="21" xfId="0" applyFont="1" applyFill="1" applyBorder="1" applyAlignment="1">
      <alignment horizontal="center" wrapText="1"/>
    </xf>
    <xf numFmtId="167" fontId="22" fillId="2" borderId="13" xfId="0" applyNumberFormat="1" applyFont="1" applyFill="1" applyBorder="1" applyAlignment="1">
      <alignment horizontal="center" wrapText="1"/>
    </xf>
    <xf numFmtId="167" fontId="33" fillId="2" borderId="14" xfId="0" applyNumberFormat="1" applyFont="1" applyFill="1" applyBorder="1" applyAlignment="1" applyProtection="1">
      <alignment horizontal="center" wrapText="1"/>
      <protection locked="0"/>
    </xf>
    <xf numFmtId="167" fontId="20" fillId="2" borderId="14" xfId="0" applyNumberFormat="1" applyFont="1" applyFill="1" applyBorder="1" applyAlignment="1" applyProtection="1">
      <alignment horizontal="center" wrapText="1"/>
      <protection locked="0"/>
    </xf>
    <xf numFmtId="167" fontId="22" fillId="2" borderId="26" xfId="0" applyNumberFormat="1" applyFont="1" applyFill="1" applyBorder="1" applyAlignment="1">
      <alignment horizontal="center" wrapText="1"/>
    </xf>
    <xf numFmtId="167" fontId="33" fillId="2" borderId="27" xfId="0" applyNumberFormat="1" applyFont="1" applyFill="1" applyBorder="1" applyAlignment="1" applyProtection="1">
      <alignment horizontal="center" wrapText="1"/>
      <protection locked="0"/>
    </xf>
    <xf numFmtId="167" fontId="20" fillId="2" borderId="11" xfId="0" applyNumberFormat="1" applyFont="1" applyFill="1" applyBorder="1" applyAlignment="1" applyProtection="1">
      <alignment horizontal="center" wrapText="1"/>
      <protection locked="0"/>
    </xf>
    <xf numFmtId="167" fontId="22" fillId="2" borderId="14" xfId="0" applyNumberFormat="1" applyFont="1" applyFill="1" applyBorder="1" applyAlignment="1" applyProtection="1">
      <alignment horizontal="center" wrapText="1"/>
      <protection locked="0"/>
    </xf>
    <xf numFmtId="167" fontId="22" fillId="2" borderId="13" xfId="0" applyNumberFormat="1" applyFont="1" applyFill="1" applyBorder="1" applyAlignment="1" applyProtection="1">
      <alignment horizontal="center" wrapText="1"/>
      <protection locked="0"/>
    </xf>
    <xf numFmtId="167" fontId="36" fillId="2" borderId="18" xfId="0" applyNumberFormat="1" applyFont="1" applyFill="1" applyBorder="1" applyAlignment="1" applyProtection="1">
      <alignment horizontal="center" wrapText="1"/>
    </xf>
    <xf numFmtId="167" fontId="22" fillId="0" borderId="5" xfId="0" applyNumberFormat="1" applyFont="1" applyFill="1" applyBorder="1" applyAlignment="1" applyProtection="1">
      <alignment horizontal="center" wrapText="1"/>
    </xf>
    <xf numFmtId="0" fontId="19" fillId="2" borderId="13" xfId="0" applyFont="1" applyFill="1" applyBorder="1" applyAlignment="1">
      <alignment horizontal="justify" wrapText="1"/>
    </xf>
    <xf numFmtId="0" fontId="19" fillId="0" borderId="13" xfId="0" applyFont="1" applyBorder="1" applyAlignment="1">
      <alignment horizontal="justify" wrapText="1"/>
    </xf>
    <xf numFmtId="0" fontId="42" fillId="0" borderId="13" xfId="0" applyFont="1" applyBorder="1" applyAlignment="1">
      <alignment horizontal="justify" wrapText="1"/>
    </xf>
    <xf numFmtId="0" fontId="19" fillId="2" borderId="0" xfId="0" applyFont="1" applyFill="1" applyBorder="1" applyAlignment="1">
      <alignment horizontal="justify" wrapText="1"/>
    </xf>
    <xf numFmtId="0" fontId="51" fillId="2" borderId="0" xfId="0" applyFont="1" applyFill="1" applyAlignment="1">
      <alignment wrapText="1"/>
    </xf>
    <xf numFmtId="167" fontId="21" fillId="2" borderId="26" xfId="0" applyNumberFormat="1" applyFont="1" applyFill="1" applyBorder="1" applyAlignment="1">
      <alignment horizontal="center" wrapText="1"/>
    </xf>
    <xf numFmtId="167" fontId="20" fillId="2" borderId="26" xfId="0" applyNumberFormat="1" applyFont="1" applyFill="1" applyBorder="1" applyAlignment="1">
      <alignment horizontal="center" wrapText="1"/>
    </xf>
    <xf numFmtId="167" fontId="21" fillId="2" borderId="0" xfId="0" applyNumberFormat="1" applyFont="1" applyFill="1" applyBorder="1" applyAlignment="1">
      <alignment horizontal="center" wrapText="1"/>
    </xf>
    <xf numFmtId="165" fontId="44" fillId="2" borderId="0" xfId="0" applyNumberFormat="1" applyFont="1" applyFill="1" applyBorder="1" applyAlignment="1">
      <alignment wrapText="1"/>
    </xf>
    <xf numFmtId="0" fontId="43" fillId="2" borderId="0" xfId="0" applyFont="1" applyFill="1" applyBorder="1" applyAlignment="1"/>
    <xf numFmtId="167" fontId="2" fillId="2" borderId="0" xfId="0" applyNumberFormat="1" applyFont="1" applyFill="1" applyBorder="1" applyAlignment="1">
      <alignment horizontal="center" wrapText="1"/>
    </xf>
    <xf numFmtId="167" fontId="20" fillId="2" borderId="0" xfId="0" applyNumberFormat="1" applyFont="1" applyFill="1" applyBorder="1" applyAlignment="1">
      <alignment horizontal="center" wrapText="1"/>
    </xf>
    <xf numFmtId="10" fontId="21" fillId="2" borderId="6" xfId="0" applyNumberFormat="1" applyFont="1" applyFill="1" applyBorder="1" applyAlignment="1">
      <alignment horizontal="center" wrapText="1"/>
    </xf>
    <xf numFmtId="167" fontId="23" fillId="2" borderId="13" xfId="0" applyNumberFormat="1" applyFont="1" applyFill="1" applyBorder="1" applyAlignment="1">
      <alignment horizontal="center" wrapText="1"/>
    </xf>
    <xf numFmtId="167" fontId="22" fillId="2" borderId="6" xfId="0" applyNumberFormat="1" applyFont="1" applyFill="1" applyBorder="1" applyAlignment="1">
      <alignment horizontal="center" wrapText="1"/>
    </xf>
    <xf numFmtId="167" fontId="37" fillId="2" borderId="12" xfId="0" applyNumberFormat="1" applyFont="1" applyFill="1" applyBorder="1" applyAlignment="1" applyProtection="1">
      <alignment horizontal="center" wrapText="1"/>
      <protection locked="0"/>
    </xf>
    <xf numFmtId="165" fontId="21" fillId="2" borderId="13" xfId="0" applyNumberFormat="1" applyFont="1" applyFill="1" applyBorder="1" applyAlignment="1">
      <alignment horizontal="center" wrapText="1"/>
    </xf>
    <xf numFmtId="165" fontId="22" fillId="2" borderId="5" xfId="4" applyNumberFormat="1" applyFont="1" applyFill="1" applyBorder="1" applyAlignment="1">
      <alignment horizontal="center" wrapText="1"/>
    </xf>
    <xf numFmtId="10" fontId="21" fillId="0" borderId="5" xfId="0" applyNumberFormat="1" applyFont="1" applyFill="1" applyBorder="1" applyAlignment="1">
      <alignment horizontal="center" wrapText="1"/>
    </xf>
    <xf numFmtId="165" fontId="55" fillId="2" borderId="28" xfId="0" applyNumberFormat="1" applyFont="1" applyFill="1" applyBorder="1" applyAlignment="1">
      <alignment horizontal="center" wrapText="1"/>
    </xf>
    <xf numFmtId="167" fontId="47" fillId="2" borderId="26" xfId="0" applyNumberFormat="1" applyFont="1" applyFill="1" applyBorder="1" applyAlignment="1">
      <alignment horizontal="center" wrapText="1"/>
    </xf>
    <xf numFmtId="167" fontId="5" fillId="2" borderId="26" xfId="0" applyNumberFormat="1" applyFont="1" applyFill="1" applyBorder="1" applyAlignment="1">
      <alignment horizontal="center" wrapText="1"/>
    </xf>
    <xf numFmtId="164" fontId="45" fillId="2" borderId="0" xfId="0" applyNumberFormat="1" applyFont="1" applyFill="1" applyBorder="1" applyAlignment="1">
      <alignment horizontal="center" wrapText="1"/>
    </xf>
    <xf numFmtId="0" fontId="45" fillId="2" borderId="0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center" wrapText="1"/>
    </xf>
    <xf numFmtId="165" fontId="45" fillId="2" borderId="0" xfId="0" applyNumberFormat="1" applyFont="1" applyFill="1" applyBorder="1" applyAlignment="1">
      <alignment wrapText="1"/>
    </xf>
    <xf numFmtId="0" fontId="45" fillId="2" borderId="0" xfId="0" applyFont="1" applyFill="1" applyBorder="1" applyAlignment="1">
      <alignment wrapText="1"/>
    </xf>
    <xf numFmtId="167" fontId="6" fillId="2" borderId="0" xfId="0" applyNumberFormat="1" applyFont="1" applyFill="1" applyBorder="1" applyAlignment="1">
      <alignment wrapText="1"/>
    </xf>
    <xf numFmtId="167" fontId="27" fillId="2" borderId="0" xfId="0" applyNumberFormat="1" applyFont="1" applyFill="1" applyBorder="1" applyAlignment="1">
      <alignment wrapText="1"/>
    </xf>
    <xf numFmtId="165" fontId="6" fillId="2" borderId="0" xfId="0" applyNumberFormat="1" applyFont="1" applyFill="1" applyBorder="1" applyAlignment="1">
      <alignment wrapText="1"/>
    </xf>
    <xf numFmtId="0" fontId="6" fillId="2" borderId="0" xfId="0" applyFont="1" applyFill="1" applyBorder="1" applyAlignment="1">
      <alignment wrapText="1"/>
    </xf>
    <xf numFmtId="167" fontId="20" fillId="2" borderId="25" xfId="0" applyNumberFormat="1" applyFont="1" applyFill="1" applyBorder="1" applyAlignment="1">
      <alignment horizontal="center" wrapText="1"/>
    </xf>
    <xf numFmtId="167" fontId="20" fillId="2" borderId="23" xfId="0" applyNumberFormat="1" applyFont="1" applyFill="1" applyBorder="1" applyAlignment="1">
      <alignment horizontal="center" wrapText="1"/>
    </xf>
    <xf numFmtId="167" fontId="20" fillId="2" borderId="15" xfId="0" applyNumberFormat="1" applyFont="1" applyFill="1" applyBorder="1" applyAlignment="1">
      <alignment horizontal="center" wrapText="1"/>
    </xf>
    <xf numFmtId="167" fontId="20" fillId="2" borderId="29" xfId="0" applyNumberFormat="1" applyFont="1" applyFill="1" applyBorder="1" applyAlignment="1">
      <alignment horizontal="center" wrapText="1"/>
    </xf>
    <xf numFmtId="0" fontId="40" fillId="2" borderId="29" xfId="0" applyFont="1" applyFill="1" applyBorder="1" applyAlignment="1">
      <alignment wrapText="1"/>
    </xf>
    <xf numFmtId="0" fontId="51" fillId="2" borderId="26" xfId="0" applyFont="1" applyFill="1" applyBorder="1" applyAlignment="1">
      <alignment wrapText="1"/>
    </xf>
    <xf numFmtId="0" fontId="43" fillId="2" borderId="0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center" vertical="center" wrapText="1"/>
    </xf>
    <xf numFmtId="0" fontId="34" fillId="2" borderId="14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0" fontId="10" fillId="2" borderId="13" xfId="0" applyFont="1" applyFill="1" applyBorder="1" applyAlignment="1">
      <alignment horizontal="center"/>
    </xf>
    <xf numFmtId="165" fontId="2" fillId="2" borderId="7" xfId="0" applyNumberFormat="1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center" vertical="center"/>
    </xf>
    <xf numFmtId="0" fontId="26" fillId="2" borderId="7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0" fillId="2" borderId="7" xfId="0" applyFont="1" applyFill="1" applyBorder="1" applyAlignment="1">
      <alignment horizontal="center" vertical="center" wrapText="1"/>
    </xf>
    <xf numFmtId="4" fontId="20" fillId="0" borderId="5" xfId="0" applyNumberFormat="1" applyFont="1" applyFill="1" applyBorder="1" applyAlignment="1">
      <alignment horizontal="center" wrapText="1"/>
    </xf>
    <xf numFmtId="167" fontId="22" fillId="0" borderId="5" xfId="0" applyNumberFormat="1" applyFont="1" applyFill="1" applyBorder="1" applyAlignment="1">
      <alignment horizontal="center" wrapText="1"/>
    </xf>
  </cellXfs>
  <cellStyles count="5">
    <cellStyle name="Обычный" xfId="0" builtinId="0"/>
    <cellStyle name="Обычный 2" xfId="2"/>
    <cellStyle name="Обычный_ZV1PIV98" xfId="1"/>
    <cellStyle name="Процентный" xfId="4" builtinId="5"/>
    <cellStyle name="Финансовый" xfId="3" builtinId="3"/>
  </cellStyles>
  <dxfs count="0"/>
  <tableStyles count="0" defaultTableStyle="TableStyleMedium2" defaultPivotStyle="PivotStyleLight16"/>
  <colors>
    <mruColors>
      <color rgb="FFCCFFCC"/>
      <color rgb="FFD5C9E1"/>
      <color rgb="FFFFCCCC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GN2143"/>
  <sheetViews>
    <sheetView showZeros="0" tabSelected="1" showOutlineSymbols="0" view="pageBreakPreview" zoomScale="90" zoomScaleNormal="80" zoomScaleSheetLayoutView="90" workbookViewId="0">
      <pane xSplit="5" ySplit="7" topLeftCell="J163" activePane="bottomRight" state="frozen"/>
      <selection pane="topRight" activeCell="F1" sqref="F1"/>
      <selection pane="bottomLeft" activeCell="A8" sqref="A8"/>
      <selection pane="bottomRight" activeCell="A177" sqref="A177:XFD178"/>
    </sheetView>
  </sheetViews>
  <sheetFormatPr defaultColWidth="9.140625" defaultRowHeight="12.75" x14ac:dyDescent="0.2"/>
  <cols>
    <col min="1" max="1" width="3.85546875" style="3" customWidth="1"/>
    <col min="2" max="2" width="8" style="99" hidden="1" customWidth="1"/>
    <col min="3" max="3" width="7.140625" style="99" customWidth="1"/>
    <col min="4" max="4" width="7.7109375" style="99" customWidth="1"/>
    <col min="5" max="5" width="70.140625" style="8" customWidth="1"/>
    <col min="6" max="6" width="15.28515625" style="8" customWidth="1"/>
    <col min="7" max="7" width="14.42578125" style="8" customWidth="1"/>
    <col min="8" max="8" width="13.28515625" style="8" customWidth="1"/>
    <col min="9" max="9" width="11.7109375" style="8" customWidth="1"/>
    <col min="10" max="10" width="14" style="8" customWidth="1"/>
    <col min="11" max="11" width="14.7109375" style="107" customWidth="1"/>
    <col min="12" max="12" width="16" style="8" customWidth="1"/>
    <col min="13" max="13" width="14.28515625" style="8" customWidth="1"/>
    <col min="14" max="15" width="13.28515625" style="8" customWidth="1"/>
    <col min="16" max="16" width="13.42578125" style="108" customWidth="1"/>
    <col min="17" max="17" width="11.85546875" style="8" customWidth="1"/>
    <col min="18" max="18" width="15.5703125" style="8" customWidth="1"/>
    <col min="19" max="19" width="15.7109375" style="8" customWidth="1"/>
    <col min="20" max="20" width="15" style="8" customWidth="1"/>
    <col min="21" max="21" width="13.28515625" style="8" customWidth="1"/>
    <col min="22" max="22" width="14.7109375" style="8" customWidth="1"/>
    <col min="23" max="23" width="11.7109375" style="8" customWidth="1"/>
    <col min="24" max="186" width="9.140625" style="6"/>
    <col min="187" max="196" width="9.140625" style="8"/>
    <col min="197" max="16384" width="9.140625" style="3"/>
  </cols>
  <sheetData>
    <row r="1" spans="1:196" s="1" customFormat="1" ht="70.150000000000006" customHeight="1" x14ac:dyDescent="0.3">
      <c r="A1" s="350" t="s">
        <v>371</v>
      </c>
      <c r="B1" s="350"/>
      <c r="C1" s="350"/>
      <c r="D1" s="350"/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294" t="s">
        <v>352</v>
      </c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</row>
    <row r="2" spans="1:196" s="2" customFormat="1" ht="25.5" customHeight="1" x14ac:dyDescent="0.2">
      <c r="A2" s="351" t="s">
        <v>0</v>
      </c>
      <c r="B2" s="351" t="s">
        <v>104</v>
      </c>
      <c r="C2" s="351" t="s">
        <v>300</v>
      </c>
      <c r="D2" s="351" t="s">
        <v>48</v>
      </c>
      <c r="E2" s="351" t="s">
        <v>52</v>
      </c>
      <c r="F2" s="352" t="s">
        <v>1</v>
      </c>
      <c r="G2" s="352"/>
      <c r="H2" s="352"/>
      <c r="I2" s="352"/>
      <c r="J2" s="352"/>
      <c r="K2" s="352"/>
      <c r="L2" s="352" t="s">
        <v>2</v>
      </c>
      <c r="M2" s="353"/>
      <c r="N2" s="353"/>
      <c r="O2" s="353"/>
      <c r="P2" s="353"/>
      <c r="Q2" s="353"/>
      <c r="R2" s="352" t="s">
        <v>3</v>
      </c>
      <c r="S2" s="352"/>
      <c r="T2" s="352"/>
      <c r="U2" s="352"/>
      <c r="V2" s="352"/>
      <c r="W2" s="352"/>
    </row>
    <row r="3" spans="1:196" s="2" customFormat="1" ht="12.75" customHeight="1" x14ac:dyDescent="0.2">
      <c r="A3" s="351"/>
      <c r="B3" s="351"/>
      <c r="C3" s="351"/>
      <c r="D3" s="351"/>
      <c r="E3" s="351"/>
      <c r="F3" s="345" t="s">
        <v>184</v>
      </c>
      <c r="G3" s="345" t="s">
        <v>369</v>
      </c>
      <c r="H3" s="345" t="s">
        <v>370</v>
      </c>
      <c r="I3" s="345" t="s">
        <v>4</v>
      </c>
      <c r="J3" s="345" t="s">
        <v>214</v>
      </c>
      <c r="K3" s="349" t="s">
        <v>36</v>
      </c>
      <c r="L3" s="345" t="s">
        <v>184</v>
      </c>
      <c r="M3" s="345" t="s">
        <v>280</v>
      </c>
      <c r="N3" s="345" t="str">
        <f>G3</f>
        <v>затверджено на 01.11.2023</v>
      </c>
      <c r="O3" s="345" t="str">
        <f>H3</f>
        <v>виконано станом на 01.11.2023</v>
      </c>
      <c r="P3" s="345" t="s">
        <v>215</v>
      </c>
      <c r="Q3" s="349" t="s">
        <v>36</v>
      </c>
      <c r="R3" s="345" t="s">
        <v>184</v>
      </c>
      <c r="S3" s="345" t="s">
        <v>280</v>
      </c>
      <c r="T3" s="345" t="str">
        <f>G3</f>
        <v>затверджено на 01.11.2023</v>
      </c>
      <c r="U3" s="345" t="str">
        <f>H3</f>
        <v>виконано станом на 01.11.2023</v>
      </c>
      <c r="V3" s="345" t="s">
        <v>216</v>
      </c>
      <c r="W3" s="349" t="s">
        <v>36</v>
      </c>
    </row>
    <row r="4" spans="1:196" s="2" customFormat="1" ht="53.25" customHeight="1" x14ac:dyDescent="0.2">
      <c r="A4" s="351"/>
      <c r="B4" s="351"/>
      <c r="C4" s="351"/>
      <c r="D4" s="351"/>
      <c r="E4" s="351"/>
      <c r="F4" s="345"/>
      <c r="G4" s="345"/>
      <c r="H4" s="345"/>
      <c r="I4" s="345"/>
      <c r="J4" s="345"/>
      <c r="K4" s="345"/>
      <c r="L4" s="345"/>
      <c r="M4" s="345"/>
      <c r="N4" s="345"/>
      <c r="O4" s="345"/>
      <c r="P4" s="345"/>
      <c r="Q4" s="345"/>
      <c r="R4" s="345"/>
      <c r="S4" s="345"/>
      <c r="T4" s="345"/>
      <c r="U4" s="345"/>
      <c r="V4" s="345"/>
      <c r="W4" s="345"/>
    </row>
    <row r="5" spans="1:196" s="4" customFormat="1" ht="18.75" customHeight="1" x14ac:dyDescent="0.25">
      <c r="A5" s="147">
        <v>1</v>
      </c>
      <c r="B5" s="147">
        <v>2</v>
      </c>
      <c r="C5" s="147">
        <v>2</v>
      </c>
      <c r="D5" s="147">
        <v>3</v>
      </c>
      <c r="E5" s="147">
        <v>4</v>
      </c>
      <c r="F5" s="147">
        <v>5</v>
      </c>
      <c r="G5" s="147">
        <v>6</v>
      </c>
      <c r="H5" s="147">
        <v>7</v>
      </c>
      <c r="I5" s="147">
        <v>8</v>
      </c>
      <c r="J5" s="147">
        <v>9</v>
      </c>
      <c r="K5" s="147">
        <v>10</v>
      </c>
      <c r="L5" s="147">
        <v>11</v>
      </c>
      <c r="M5" s="147">
        <v>12</v>
      </c>
      <c r="N5" s="147">
        <v>13</v>
      </c>
      <c r="O5" s="147">
        <v>14</v>
      </c>
      <c r="P5" s="147">
        <v>15</v>
      </c>
      <c r="Q5" s="147">
        <v>16</v>
      </c>
      <c r="R5" s="147">
        <v>17</v>
      </c>
      <c r="S5" s="147">
        <v>18</v>
      </c>
      <c r="T5" s="147">
        <v>19</v>
      </c>
      <c r="U5" s="147">
        <v>20</v>
      </c>
      <c r="V5" s="147">
        <v>21</v>
      </c>
      <c r="W5" s="147">
        <v>22</v>
      </c>
    </row>
    <row r="6" spans="1:196" s="1" customFormat="1" ht="29.25" customHeight="1" x14ac:dyDescent="0.3">
      <c r="A6" s="148"/>
      <c r="B6" s="18"/>
      <c r="C6" s="18"/>
      <c r="D6" s="18"/>
      <c r="E6" s="296" t="s">
        <v>5</v>
      </c>
      <c r="F6" s="338">
        <f>SUM(F172)</f>
        <v>966403.89999999991</v>
      </c>
      <c r="G6" s="13">
        <f>SUM(G172)</f>
        <v>839630.59999999986</v>
      </c>
      <c r="H6" s="13">
        <f>SUM(H172)</f>
        <v>770993.69999999984</v>
      </c>
      <c r="I6" s="16">
        <v>1</v>
      </c>
      <c r="J6" s="13">
        <f>H6-G6</f>
        <v>-68636.900000000023</v>
      </c>
      <c r="K6" s="149">
        <f>IFERROR(100%*(H6/G6),"")</f>
        <v>0.91825345574589579</v>
      </c>
      <c r="L6" s="339">
        <f>SUM(L172)</f>
        <v>132618.70000000001</v>
      </c>
      <c r="M6" s="13">
        <f>SUM(M172)</f>
        <v>200059.5</v>
      </c>
      <c r="N6" s="13">
        <f>SUM(N172)</f>
        <v>187141.59999999998</v>
      </c>
      <c r="O6" s="13">
        <f>SUM(O172)</f>
        <v>133803.49999999997</v>
      </c>
      <c r="P6" s="13">
        <f>O6-N6</f>
        <v>-53338.100000000006</v>
      </c>
      <c r="Q6" s="183">
        <f>IFERROR(100%*(O6/N6),"")</f>
        <v>0.7149853373060826</v>
      </c>
      <c r="R6" s="340">
        <f>SUM(R172)</f>
        <v>1099022.5999999999</v>
      </c>
      <c r="S6" s="13">
        <f>SUM(S172)</f>
        <v>1166463.4000000001</v>
      </c>
      <c r="T6" s="13">
        <f>SUM(T172)</f>
        <v>1026772.2000000001</v>
      </c>
      <c r="U6" s="13">
        <f>SUM(U172)</f>
        <v>904797.20000000007</v>
      </c>
      <c r="V6" s="13">
        <f>U6-T6</f>
        <v>-121975</v>
      </c>
      <c r="W6" s="149">
        <f>IFERROR(100%*(U6/T6),"")</f>
        <v>0.8812053929781114</v>
      </c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</row>
    <row r="7" spans="1:196" s="52" customFormat="1" ht="37.15" customHeight="1" x14ac:dyDescent="0.3">
      <c r="A7" s="150"/>
      <c r="B7" s="49"/>
      <c r="C7" s="49"/>
      <c r="D7" s="49"/>
      <c r="E7" s="168" t="s">
        <v>341</v>
      </c>
      <c r="F7" s="182">
        <f>SUM(F60,F66,F67,F18,F20,F28,F29,F31,F33,F34,F35,F38,F44,F78,F92,F93,F95,F101,F110,F111,F114)</f>
        <v>155315.79999999999</v>
      </c>
      <c r="G7" s="14">
        <f>SUM(G60,G66,G67,G18,G20,G28,G29,G31,G33,G34,G35,G38,G44,G78,G92,G93,G95,G101,G108,G110,G111,G114)</f>
        <v>131405.49999999997</v>
      </c>
      <c r="H7" s="14">
        <f>SUM(H60,H66,H67,H18,H20,H28,H29,H31,H33,H34,H35,H38,H44,H78,H92,H93,H95,H101,H108,H110,H111,H114)</f>
        <v>130635</v>
      </c>
      <c r="I7" s="24">
        <f>H7/$H$6</f>
        <v>0.16943718217152751</v>
      </c>
      <c r="J7" s="14">
        <f>H7-G7</f>
        <v>-770.4999999999709</v>
      </c>
      <c r="K7" s="151">
        <f t="shared" ref="K7:K8" si="0">IFERROR(100%*(H7/G7),"")</f>
        <v>0.99413647069567124</v>
      </c>
      <c r="L7" s="14">
        <f t="shared" ref="L7:O7" si="1">SUM(L60,L66,L67,L18,L20,L28,L29,L31,L33,L34,L35,L38,L44,L78,L92,L93,L95,L101,L108,L110,L111,L114)</f>
        <v>3943</v>
      </c>
      <c r="M7" s="14">
        <f t="shared" si="1"/>
        <v>3943</v>
      </c>
      <c r="N7" s="14">
        <f>SUM(N60,N66,N67,N18,N20,N28,N29,N31,N33,N34,N35,N38,N44,N78,N92,N93,N95,N101,N108,N110,N111,N114)</f>
        <v>3943</v>
      </c>
      <c r="O7" s="14">
        <f t="shared" si="1"/>
        <v>912</v>
      </c>
      <c r="P7" s="14">
        <f t="shared" ref="P7:P70" si="2">O7-N7</f>
        <v>-3031</v>
      </c>
      <c r="Q7" s="184">
        <f t="shared" ref="Q7:Q70" si="3">IFERROR(100%*(O7/N7),"")</f>
        <v>0.23129596753740805</v>
      </c>
      <c r="R7" s="182">
        <f t="shared" ref="R7:R80" si="4">SUM(F7,L7)</f>
        <v>159258.79999999999</v>
      </c>
      <c r="S7" s="14">
        <f t="shared" ref="S7:S80" si="5">SUM(F7,M7)</f>
        <v>159258.79999999999</v>
      </c>
      <c r="T7" s="14">
        <f>SUM(G7,N7)</f>
        <v>135348.49999999997</v>
      </c>
      <c r="U7" s="14">
        <f>SUM(H7,O7)</f>
        <v>131547</v>
      </c>
      <c r="V7" s="14">
        <f t="shared" ref="V7:V80" si="6">U7-T7</f>
        <v>-3801.4999999999709</v>
      </c>
      <c r="W7" s="151">
        <f t="shared" ref="W7:W68" si="7">IFERROR(100%*(U7/T7),"")</f>
        <v>0.97191324617561359</v>
      </c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1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</row>
    <row r="8" spans="1:196" s="1" customFormat="1" ht="27.75" customHeight="1" x14ac:dyDescent="0.3">
      <c r="A8" s="152"/>
      <c r="B8" s="53"/>
      <c r="C8" s="53"/>
      <c r="D8" s="53"/>
      <c r="E8" s="169" t="s">
        <v>38</v>
      </c>
      <c r="F8" s="21">
        <f>SUM(F74,F69,F49,F36,F9)</f>
        <v>523001.70000000007</v>
      </c>
      <c r="G8" s="141">
        <f>SUM(G74,G69,G49,G36,G9)</f>
        <v>451372</v>
      </c>
      <c r="H8" s="14">
        <f>SUM(H74,H69,H49,H36,H9)</f>
        <v>409338.1</v>
      </c>
      <c r="I8" s="24">
        <f t="shared" ref="I8:I80" si="8">H8/$H$6</f>
        <v>0.53092275591875793</v>
      </c>
      <c r="J8" s="14">
        <f t="shared" ref="J8:J71" si="9">H8-G8</f>
        <v>-42033.900000000023</v>
      </c>
      <c r="K8" s="151">
        <f t="shared" si="0"/>
        <v>0.90687526031743215</v>
      </c>
      <c r="L8" s="140">
        <f>SUM(L74,L69,L49,L36,L9)</f>
        <v>27457.599999999999</v>
      </c>
      <c r="M8" s="141">
        <f>SUM(M74,M69,M49,M36,M9)</f>
        <v>93593.699999999983</v>
      </c>
      <c r="N8" s="14">
        <f>SUM(N74,N69,N49,N36,N9)</f>
        <v>89649.39999999998</v>
      </c>
      <c r="O8" s="14">
        <f>SUM(O74,O69,O49,O36,O9)</f>
        <v>78962.299999999988</v>
      </c>
      <c r="P8" s="14">
        <f t="shared" si="2"/>
        <v>-10687.099999999991</v>
      </c>
      <c r="Q8" s="184">
        <f t="shared" si="3"/>
        <v>0.88079005548280309</v>
      </c>
      <c r="R8" s="182">
        <f t="shared" si="4"/>
        <v>550459.30000000005</v>
      </c>
      <c r="S8" s="14">
        <f t="shared" si="5"/>
        <v>616595.4</v>
      </c>
      <c r="T8" s="14">
        <f>SUM(G8,N8)</f>
        <v>541021.4</v>
      </c>
      <c r="U8" s="14">
        <f t="shared" ref="U8:U9" si="10">SUM(H8,O8)</f>
        <v>488300.39999999997</v>
      </c>
      <c r="V8" s="14">
        <f t="shared" si="6"/>
        <v>-52721.000000000058</v>
      </c>
      <c r="W8" s="151">
        <f t="shared" si="7"/>
        <v>0.90255283802082498</v>
      </c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</row>
    <row r="9" spans="1:196" ht="30.75" customHeight="1" x14ac:dyDescent="0.3">
      <c r="A9" s="150">
        <v>1</v>
      </c>
      <c r="B9" s="49" t="s">
        <v>13</v>
      </c>
      <c r="C9" s="49" t="s">
        <v>53</v>
      </c>
      <c r="D9" s="49"/>
      <c r="E9" s="168" t="s">
        <v>301</v>
      </c>
      <c r="F9" s="182">
        <f>F10+F11+F18+F19+F21+F24+F25+F26+F27+F29+F30+F32+F33+F34+F35</f>
        <v>436214.00000000006</v>
      </c>
      <c r="G9" s="14">
        <f>G10+G11+G18+G19+G21+G24+G25+G26+G27+G29+G30+G32+G33+G34+G35</f>
        <v>375654.6</v>
      </c>
      <c r="H9" s="14">
        <f>H10+H11+H18+H19+H21+H24+H25+H26+H27+H29+H30+H32+H33+H34+H35</f>
        <v>344704.69999999995</v>
      </c>
      <c r="I9" s="24">
        <f t="shared" si="8"/>
        <v>0.44709146131803673</v>
      </c>
      <c r="J9" s="14">
        <f t="shared" si="9"/>
        <v>-30949.900000000023</v>
      </c>
      <c r="K9" s="151">
        <f>IFERROR(100%*(H9/G9),"")</f>
        <v>0.91761075200463393</v>
      </c>
      <c r="L9" s="14">
        <f>L10+L11+L18+L19+L21+L24+L25+L26+L27+L29+L30+L32+L33+L34+L35</f>
        <v>10998.1</v>
      </c>
      <c r="M9" s="14">
        <f>M10+M11+M18+M19+M21+M24+M25+M26+M27+M29+M30+M32+M33+M34+M35</f>
        <v>75690.699999999983</v>
      </c>
      <c r="N9" s="14">
        <f>N10+N11+N18+N19+N21+N24+N25+N26+N27+N29+N30+N32+N33+N34+N35</f>
        <v>73557.499999999985</v>
      </c>
      <c r="O9" s="14">
        <f>O10+O11+O18+O19+O21+O24+O25+O26+O27+O29+O30+O32+O33+O34+O35</f>
        <v>70843.999999999985</v>
      </c>
      <c r="P9" s="14">
        <f t="shared" si="2"/>
        <v>-2713.5</v>
      </c>
      <c r="Q9" s="184">
        <f t="shared" si="3"/>
        <v>0.96311049179213537</v>
      </c>
      <c r="R9" s="182">
        <f t="shared" ref="R9" si="11">SUM(F9,L9)</f>
        <v>447212.10000000003</v>
      </c>
      <c r="S9" s="14">
        <f t="shared" ref="S9" si="12">SUM(F9,M9)</f>
        <v>511904.70000000007</v>
      </c>
      <c r="T9" s="14">
        <f t="shared" ref="T9" si="13">SUM(G9,N9)</f>
        <v>449212.1</v>
      </c>
      <c r="U9" s="14">
        <f t="shared" si="10"/>
        <v>415548.69999999995</v>
      </c>
      <c r="V9" s="14">
        <f t="shared" si="6"/>
        <v>-33663.400000000023</v>
      </c>
      <c r="W9" s="151">
        <f t="shared" si="7"/>
        <v>0.92506123499344739</v>
      </c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</row>
    <row r="10" spans="1:196" ht="30.75" customHeight="1" x14ac:dyDescent="0.3">
      <c r="A10" s="152"/>
      <c r="B10" s="54">
        <v>70101</v>
      </c>
      <c r="C10" s="199">
        <v>1010</v>
      </c>
      <c r="D10" s="200" t="s">
        <v>54</v>
      </c>
      <c r="E10" s="275" t="s">
        <v>126</v>
      </c>
      <c r="F10" s="22">
        <v>131874</v>
      </c>
      <c r="G10" s="17">
        <v>111287.5</v>
      </c>
      <c r="H10" s="17">
        <v>99974.3</v>
      </c>
      <c r="I10" s="19">
        <f t="shared" si="8"/>
        <v>0.12966941234409571</v>
      </c>
      <c r="J10" s="15">
        <f t="shared" si="9"/>
        <v>-11313.199999999997</v>
      </c>
      <c r="K10" s="153">
        <f t="shared" ref="K10:K71" si="14">IFERROR(100%*(H10/G10),"")</f>
        <v>0.89834258115242061</v>
      </c>
      <c r="L10" s="173">
        <v>3653.8</v>
      </c>
      <c r="M10" s="15">
        <v>3993.7</v>
      </c>
      <c r="N10" s="15">
        <v>2352.6999999999998</v>
      </c>
      <c r="O10" s="15">
        <v>2352.6999999999998</v>
      </c>
      <c r="P10" s="15">
        <f t="shared" si="2"/>
        <v>0</v>
      </c>
      <c r="Q10" s="323">
        <f t="shared" si="3"/>
        <v>1</v>
      </c>
      <c r="R10" s="186">
        <f t="shared" si="4"/>
        <v>135527.79999999999</v>
      </c>
      <c r="S10" s="15">
        <f t="shared" si="5"/>
        <v>135867.70000000001</v>
      </c>
      <c r="T10" s="15">
        <f>SUM(G10,N10)</f>
        <v>113640.2</v>
      </c>
      <c r="U10" s="15">
        <f>SUM(H10,O10)</f>
        <v>102327</v>
      </c>
      <c r="V10" s="15">
        <f t="shared" si="6"/>
        <v>-11313.199999999997</v>
      </c>
      <c r="W10" s="153">
        <f t="shared" si="7"/>
        <v>0.90044720090249752</v>
      </c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</row>
    <row r="11" spans="1:196" s="236" customFormat="1" ht="42.75" customHeight="1" x14ac:dyDescent="0.3">
      <c r="A11" s="232"/>
      <c r="B11" s="203" t="s">
        <v>22</v>
      </c>
      <c r="C11" s="202">
        <v>1021</v>
      </c>
      <c r="D11" s="203" t="s">
        <v>55</v>
      </c>
      <c r="E11" s="275" t="s">
        <v>327</v>
      </c>
      <c r="F11" s="22">
        <v>121162.5</v>
      </c>
      <c r="G11" s="17">
        <v>109377.2</v>
      </c>
      <c r="H11" s="17">
        <v>91665.4</v>
      </c>
      <c r="I11" s="19">
        <f t="shared" si="8"/>
        <v>0.11889254088587237</v>
      </c>
      <c r="J11" s="15">
        <f t="shared" si="9"/>
        <v>-17711.800000000003</v>
      </c>
      <c r="K11" s="153">
        <f t="shared" si="14"/>
        <v>0.83806680002779366</v>
      </c>
      <c r="L11" s="173">
        <v>6964.3</v>
      </c>
      <c r="M11" s="15">
        <v>71194.7</v>
      </c>
      <c r="N11" s="15">
        <v>70902.600000000006</v>
      </c>
      <c r="O11" s="15">
        <v>68289.5</v>
      </c>
      <c r="P11" s="15">
        <f t="shared" si="2"/>
        <v>-2613.1000000000058</v>
      </c>
      <c r="Q11" s="323">
        <f t="shared" si="3"/>
        <v>0.96314521611337234</v>
      </c>
      <c r="R11" s="186">
        <f t="shared" si="4"/>
        <v>128126.8</v>
      </c>
      <c r="S11" s="15">
        <f t="shared" si="5"/>
        <v>192357.2</v>
      </c>
      <c r="T11" s="15">
        <f t="shared" ref="T11:U80" si="15">SUM(G11,N11)</f>
        <v>180279.8</v>
      </c>
      <c r="U11" s="15">
        <f t="shared" ref="U11:U72" si="16">SUM(H11,O11)</f>
        <v>159954.9</v>
      </c>
      <c r="V11" s="15">
        <f t="shared" si="6"/>
        <v>-20324.899999999994</v>
      </c>
      <c r="W11" s="153">
        <f t="shared" si="7"/>
        <v>0.88725913829502812</v>
      </c>
      <c r="X11" s="233"/>
      <c r="Y11" s="233"/>
      <c r="Z11" s="233"/>
      <c r="AA11" s="233"/>
      <c r="AB11" s="233"/>
      <c r="AC11" s="233"/>
      <c r="AD11" s="233"/>
      <c r="AE11" s="233"/>
      <c r="AF11" s="233"/>
      <c r="AG11" s="233"/>
      <c r="AH11" s="233"/>
      <c r="AI11" s="233"/>
      <c r="AJ11" s="233"/>
      <c r="AK11" s="233"/>
      <c r="AL11" s="233"/>
      <c r="AM11" s="233"/>
      <c r="AN11" s="233"/>
      <c r="AO11" s="233"/>
      <c r="AP11" s="233"/>
      <c r="AQ11" s="233"/>
      <c r="AR11" s="234"/>
      <c r="AS11" s="234"/>
      <c r="AT11" s="234"/>
      <c r="AU11" s="234"/>
      <c r="AV11" s="234"/>
      <c r="AW11" s="234"/>
      <c r="AX11" s="234"/>
      <c r="AY11" s="234"/>
      <c r="AZ11" s="234"/>
      <c r="BA11" s="234"/>
      <c r="BB11" s="234"/>
      <c r="BC11" s="234"/>
      <c r="BD11" s="234"/>
      <c r="BE11" s="234"/>
      <c r="BF11" s="234"/>
      <c r="BG11" s="234"/>
      <c r="BH11" s="234"/>
      <c r="BI11" s="234"/>
      <c r="BJ11" s="234"/>
      <c r="BK11" s="234"/>
      <c r="BL11" s="234"/>
      <c r="BM11" s="234"/>
      <c r="BN11" s="234"/>
      <c r="BO11" s="234"/>
      <c r="BP11" s="234"/>
      <c r="BQ11" s="234"/>
      <c r="BR11" s="234"/>
      <c r="BS11" s="234"/>
      <c r="BT11" s="234"/>
      <c r="BU11" s="234"/>
      <c r="BV11" s="234"/>
      <c r="BW11" s="234"/>
      <c r="BX11" s="234"/>
      <c r="BY11" s="234"/>
      <c r="BZ11" s="234"/>
      <c r="CA11" s="234"/>
      <c r="CB11" s="234"/>
      <c r="CC11" s="234"/>
      <c r="CD11" s="234"/>
      <c r="CE11" s="234"/>
      <c r="CF11" s="234"/>
      <c r="CG11" s="234"/>
      <c r="CH11" s="234"/>
      <c r="CI11" s="234"/>
      <c r="CJ11" s="234"/>
      <c r="CK11" s="234"/>
      <c r="CL11" s="234"/>
      <c r="CM11" s="234"/>
      <c r="CN11" s="234"/>
      <c r="CO11" s="234"/>
      <c r="CP11" s="234"/>
      <c r="CQ11" s="234"/>
      <c r="CR11" s="234"/>
      <c r="CS11" s="234"/>
      <c r="CT11" s="234"/>
      <c r="CU11" s="234"/>
      <c r="CV11" s="234"/>
      <c r="CW11" s="234"/>
      <c r="CX11" s="234"/>
      <c r="CY11" s="234"/>
      <c r="CZ11" s="234"/>
      <c r="DA11" s="234"/>
      <c r="DB11" s="234"/>
      <c r="DC11" s="234"/>
      <c r="DD11" s="234"/>
      <c r="DE11" s="234"/>
      <c r="DF11" s="234"/>
      <c r="DG11" s="234"/>
      <c r="DH11" s="234"/>
      <c r="DI11" s="234"/>
      <c r="DJ11" s="234"/>
      <c r="DK11" s="234"/>
      <c r="DL11" s="234"/>
      <c r="DM11" s="234"/>
      <c r="DN11" s="234"/>
      <c r="DO11" s="234"/>
      <c r="DP11" s="234"/>
      <c r="DQ11" s="234"/>
      <c r="DR11" s="234"/>
      <c r="DS11" s="234"/>
      <c r="DT11" s="234"/>
      <c r="DU11" s="234"/>
      <c r="DV11" s="234"/>
      <c r="DW11" s="234"/>
      <c r="DX11" s="234"/>
      <c r="DY11" s="234"/>
      <c r="DZ11" s="234"/>
      <c r="EA11" s="234"/>
      <c r="EB11" s="234"/>
      <c r="EC11" s="234"/>
      <c r="ED11" s="234"/>
      <c r="EE11" s="234"/>
      <c r="EF11" s="234"/>
      <c r="EG11" s="234"/>
      <c r="EH11" s="234"/>
      <c r="EI11" s="234"/>
      <c r="EJ11" s="234"/>
      <c r="EK11" s="234"/>
      <c r="EL11" s="234"/>
      <c r="EM11" s="234"/>
      <c r="EN11" s="234"/>
      <c r="EO11" s="234"/>
      <c r="EP11" s="234"/>
      <c r="EQ11" s="234"/>
      <c r="ER11" s="234"/>
      <c r="ES11" s="234"/>
      <c r="ET11" s="234"/>
      <c r="EU11" s="234"/>
      <c r="EV11" s="234"/>
      <c r="EW11" s="234"/>
      <c r="EX11" s="234"/>
      <c r="EY11" s="234"/>
      <c r="EZ11" s="234"/>
      <c r="FA11" s="234"/>
      <c r="FB11" s="234"/>
      <c r="FC11" s="234"/>
      <c r="FD11" s="234"/>
      <c r="FE11" s="234"/>
      <c r="FF11" s="234"/>
      <c r="FG11" s="234"/>
      <c r="FH11" s="234"/>
      <c r="FI11" s="234"/>
      <c r="FJ11" s="234"/>
      <c r="FK11" s="234"/>
      <c r="FL11" s="234"/>
      <c r="FM11" s="234"/>
      <c r="FN11" s="234"/>
      <c r="FO11" s="234"/>
      <c r="FP11" s="234"/>
      <c r="FQ11" s="234"/>
      <c r="FR11" s="234"/>
      <c r="FS11" s="234"/>
      <c r="FT11" s="234"/>
      <c r="FU11" s="234"/>
      <c r="FV11" s="234"/>
      <c r="FW11" s="234"/>
      <c r="FX11" s="234"/>
      <c r="FY11" s="234"/>
      <c r="FZ11" s="234"/>
      <c r="GA11" s="234"/>
      <c r="GB11" s="234"/>
      <c r="GC11" s="234"/>
      <c r="GD11" s="234"/>
      <c r="GE11" s="235"/>
      <c r="GF11" s="235"/>
      <c r="GG11" s="235"/>
      <c r="GH11" s="235"/>
      <c r="GI11" s="235"/>
      <c r="GJ11" s="235"/>
      <c r="GK11" s="235"/>
      <c r="GL11" s="235"/>
      <c r="GM11" s="235"/>
      <c r="GN11" s="235"/>
    </row>
    <row r="12" spans="1:196" s="236" customFormat="1" ht="67.150000000000006" hidden="1" customHeight="1" x14ac:dyDescent="0.3">
      <c r="A12" s="232"/>
      <c r="B12" s="203"/>
      <c r="C12" s="202"/>
      <c r="D12" s="203"/>
      <c r="E12" s="276" t="s">
        <v>213</v>
      </c>
      <c r="F12" s="22"/>
      <c r="G12" s="17"/>
      <c r="H12" s="17"/>
      <c r="I12" s="19">
        <f t="shared" si="8"/>
        <v>0</v>
      </c>
      <c r="J12" s="15">
        <f t="shared" si="9"/>
        <v>0</v>
      </c>
      <c r="K12" s="153" t="str">
        <f t="shared" si="14"/>
        <v/>
      </c>
      <c r="L12" s="173"/>
      <c r="M12" s="15"/>
      <c r="N12" s="15"/>
      <c r="O12" s="15"/>
      <c r="P12" s="14">
        <f t="shared" si="2"/>
        <v>0</v>
      </c>
      <c r="Q12" s="184" t="str">
        <f t="shared" si="3"/>
        <v/>
      </c>
      <c r="R12" s="186">
        <f t="shared" si="4"/>
        <v>0</v>
      </c>
      <c r="S12" s="15">
        <f t="shared" si="5"/>
        <v>0</v>
      </c>
      <c r="T12" s="15">
        <f t="shared" si="15"/>
        <v>0</v>
      </c>
      <c r="U12" s="15">
        <f t="shared" si="16"/>
        <v>0</v>
      </c>
      <c r="V12" s="15">
        <f t="shared" si="6"/>
        <v>0</v>
      </c>
      <c r="W12" s="153" t="str">
        <f t="shared" si="7"/>
        <v/>
      </c>
      <c r="X12" s="233"/>
      <c r="Y12" s="233"/>
      <c r="Z12" s="233"/>
      <c r="AA12" s="233"/>
      <c r="AB12" s="233"/>
      <c r="AC12" s="233"/>
      <c r="AD12" s="233"/>
      <c r="AE12" s="233"/>
      <c r="AF12" s="233"/>
      <c r="AG12" s="233"/>
      <c r="AH12" s="233"/>
      <c r="AI12" s="233"/>
      <c r="AJ12" s="233"/>
      <c r="AK12" s="233"/>
      <c r="AL12" s="233"/>
      <c r="AM12" s="233"/>
      <c r="AN12" s="233"/>
      <c r="AO12" s="233"/>
      <c r="AP12" s="233"/>
      <c r="AQ12" s="233"/>
      <c r="AR12" s="234"/>
      <c r="AS12" s="234"/>
      <c r="AT12" s="234"/>
      <c r="AU12" s="234"/>
      <c r="AV12" s="234"/>
      <c r="AW12" s="234"/>
      <c r="AX12" s="234"/>
      <c r="AY12" s="234"/>
      <c r="AZ12" s="234"/>
      <c r="BA12" s="234"/>
      <c r="BB12" s="234"/>
      <c r="BC12" s="234"/>
      <c r="BD12" s="234"/>
      <c r="BE12" s="234"/>
      <c r="BF12" s="234"/>
      <c r="BG12" s="234"/>
      <c r="BH12" s="234"/>
      <c r="BI12" s="234"/>
      <c r="BJ12" s="234"/>
      <c r="BK12" s="234"/>
      <c r="BL12" s="234"/>
      <c r="BM12" s="234"/>
      <c r="BN12" s="234"/>
      <c r="BO12" s="234"/>
      <c r="BP12" s="234"/>
      <c r="BQ12" s="234"/>
      <c r="BR12" s="234"/>
      <c r="BS12" s="234"/>
      <c r="BT12" s="234"/>
      <c r="BU12" s="234"/>
      <c r="BV12" s="234"/>
      <c r="BW12" s="234"/>
      <c r="BX12" s="234"/>
      <c r="BY12" s="234"/>
      <c r="BZ12" s="234"/>
      <c r="CA12" s="234"/>
      <c r="CB12" s="234"/>
      <c r="CC12" s="234"/>
      <c r="CD12" s="234"/>
      <c r="CE12" s="234"/>
      <c r="CF12" s="234"/>
      <c r="CG12" s="234"/>
      <c r="CH12" s="234"/>
      <c r="CI12" s="234"/>
      <c r="CJ12" s="234"/>
      <c r="CK12" s="234"/>
      <c r="CL12" s="234"/>
      <c r="CM12" s="234"/>
      <c r="CN12" s="234"/>
      <c r="CO12" s="234"/>
      <c r="CP12" s="234"/>
      <c r="CQ12" s="234"/>
      <c r="CR12" s="234"/>
      <c r="CS12" s="234"/>
      <c r="CT12" s="234"/>
      <c r="CU12" s="234"/>
      <c r="CV12" s="234"/>
      <c r="CW12" s="234"/>
      <c r="CX12" s="234"/>
      <c r="CY12" s="234"/>
      <c r="CZ12" s="234"/>
      <c r="DA12" s="234"/>
      <c r="DB12" s="234"/>
      <c r="DC12" s="234"/>
      <c r="DD12" s="234"/>
      <c r="DE12" s="234"/>
      <c r="DF12" s="234"/>
      <c r="DG12" s="234"/>
      <c r="DH12" s="234"/>
      <c r="DI12" s="234"/>
      <c r="DJ12" s="234"/>
      <c r="DK12" s="234"/>
      <c r="DL12" s="234"/>
      <c r="DM12" s="234"/>
      <c r="DN12" s="234"/>
      <c r="DO12" s="234"/>
      <c r="DP12" s="234"/>
      <c r="DQ12" s="234"/>
      <c r="DR12" s="234"/>
      <c r="DS12" s="234"/>
      <c r="DT12" s="234"/>
      <c r="DU12" s="234"/>
      <c r="DV12" s="234"/>
      <c r="DW12" s="234"/>
      <c r="DX12" s="234"/>
      <c r="DY12" s="234"/>
      <c r="DZ12" s="234"/>
      <c r="EA12" s="234"/>
      <c r="EB12" s="234"/>
      <c r="EC12" s="234"/>
      <c r="ED12" s="234"/>
      <c r="EE12" s="234"/>
      <c r="EF12" s="234"/>
      <c r="EG12" s="234"/>
      <c r="EH12" s="234"/>
      <c r="EI12" s="234"/>
      <c r="EJ12" s="234"/>
      <c r="EK12" s="234"/>
      <c r="EL12" s="234"/>
      <c r="EM12" s="234"/>
      <c r="EN12" s="234"/>
      <c r="EO12" s="234"/>
      <c r="EP12" s="234"/>
      <c r="EQ12" s="234"/>
      <c r="ER12" s="234"/>
      <c r="ES12" s="234"/>
      <c r="ET12" s="234"/>
      <c r="EU12" s="234"/>
      <c r="EV12" s="234"/>
      <c r="EW12" s="234"/>
      <c r="EX12" s="234"/>
      <c r="EY12" s="234"/>
      <c r="EZ12" s="234"/>
      <c r="FA12" s="234"/>
      <c r="FB12" s="234"/>
      <c r="FC12" s="234"/>
      <c r="FD12" s="234"/>
      <c r="FE12" s="234"/>
      <c r="FF12" s="234"/>
      <c r="FG12" s="234"/>
      <c r="FH12" s="234"/>
      <c r="FI12" s="234"/>
      <c r="FJ12" s="234"/>
      <c r="FK12" s="234"/>
      <c r="FL12" s="234"/>
      <c r="FM12" s="234"/>
      <c r="FN12" s="234"/>
      <c r="FO12" s="234"/>
      <c r="FP12" s="234"/>
      <c r="FQ12" s="234"/>
      <c r="FR12" s="234"/>
      <c r="FS12" s="234"/>
      <c r="FT12" s="234"/>
      <c r="FU12" s="234"/>
      <c r="FV12" s="234"/>
      <c r="FW12" s="234"/>
      <c r="FX12" s="234"/>
      <c r="FY12" s="234"/>
      <c r="FZ12" s="234"/>
      <c r="GA12" s="234"/>
      <c r="GB12" s="234"/>
      <c r="GC12" s="234"/>
      <c r="GD12" s="234"/>
      <c r="GE12" s="235"/>
      <c r="GF12" s="235"/>
      <c r="GG12" s="235"/>
      <c r="GH12" s="235"/>
      <c r="GI12" s="235"/>
      <c r="GJ12" s="235"/>
      <c r="GK12" s="235"/>
      <c r="GL12" s="235"/>
      <c r="GM12" s="235"/>
      <c r="GN12" s="235"/>
    </row>
    <row r="13" spans="1:196" s="236" customFormat="1" ht="81.599999999999994" hidden="1" customHeight="1" x14ac:dyDescent="0.3">
      <c r="A13" s="232"/>
      <c r="B13" s="203"/>
      <c r="C13" s="202"/>
      <c r="D13" s="203"/>
      <c r="E13" s="276" t="s">
        <v>212</v>
      </c>
      <c r="F13" s="22"/>
      <c r="G13" s="17"/>
      <c r="H13" s="17"/>
      <c r="I13" s="19">
        <f t="shared" si="8"/>
        <v>0</v>
      </c>
      <c r="J13" s="15">
        <f t="shared" si="9"/>
        <v>0</v>
      </c>
      <c r="K13" s="153" t="str">
        <f t="shared" si="14"/>
        <v/>
      </c>
      <c r="L13" s="173"/>
      <c r="M13" s="15"/>
      <c r="N13" s="15"/>
      <c r="O13" s="15"/>
      <c r="P13" s="14">
        <f t="shared" si="2"/>
        <v>0</v>
      </c>
      <c r="Q13" s="184" t="str">
        <f t="shared" si="3"/>
        <v/>
      </c>
      <c r="R13" s="186">
        <f t="shared" si="4"/>
        <v>0</v>
      </c>
      <c r="S13" s="15">
        <f t="shared" si="5"/>
        <v>0</v>
      </c>
      <c r="T13" s="15">
        <f t="shared" si="15"/>
        <v>0</v>
      </c>
      <c r="U13" s="15">
        <f t="shared" si="16"/>
        <v>0</v>
      </c>
      <c r="V13" s="15">
        <f t="shared" si="6"/>
        <v>0</v>
      </c>
      <c r="W13" s="153" t="str">
        <f t="shared" si="7"/>
        <v/>
      </c>
      <c r="X13" s="233"/>
      <c r="Y13" s="233"/>
      <c r="Z13" s="233"/>
      <c r="AA13" s="233"/>
      <c r="AB13" s="233"/>
      <c r="AC13" s="233"/>
      <c r="AD13" s="233"/>
      <c r="AE13" s="233"/>
      <c r="AF13" s="233"/>
      <c r="AG13" s="233"/>
      <c r="AH13" s="233"/>
      <c r="AI13" s="233"/>
      <c r="AJ13" s="233"/>
      <c r="AK13" s="233"/>
      <c r="AL13" s="233"/>
      <c r="AM13" s="233"/>
      <c r="AN13" s="233"/>
      <c r="AO13" s="233"/>
      <c r="AP13" s="233"/>
      <c r="AQ13" s="233"/>
      <c r="AR13" s="234"/>
      <c r="AS13" s="234"/>
      <c r="AT13" s="234"/>
      <c r="AU13" s="234"/>
      <c r="AV13" s="234"/>
      <c r="AW13" s="234"/>
      <c r="AX13" s="234"/>
      <c r="AY13" s="234"/>
      <c r="AZ13" s="234"/>
      <c r="BA13" s="234"/>
      <c r="BB13" s="234"/>
      <c r="BC13" s="234"/>
      <c r="BD13" s="234"/>
      <c r="BE13" s="234"/>
      <c r="BF13" s="234"/>
      <c r="BG13" s="234"/>
      <c r="BH13" s="234"/>
      <c r="BI13" s="234"/>
      <c r="BJ13" s="234"/>
      <c r="BK13" s="234"/>
      <c r="BL13" s="234"/>
      <c r="BM13" s="234"/>
      <c r="BN13" s="234"/>
      <c r="BO13" s="234"/>
      <c r="BP13" s="234"/>
      <c r="BQ13" s="234"/>
      <c r="BR13" s="234"/>
      <c r="BS13" s="234"/>
      <c r="BT13" s="234"/>
      <c r="BU13" s="234"/>
      <c r="BV13" s="234"/>
      <c r="BW13" s="234"/>
      <c r="BX13" s="234"/>
      <c r="BY13" s="234"/>
      <c r="BZ13" s="234"/>
      <c r="CA13" s="234"/>
      <c r="CB13" s="234"/>
      <c r="CC13" s="234"/>
      <c r="CD13" s="234"/>
      <c r="CE13" s="234"/>
      <c r="CF13" s="234"/>
      <c r="CG13" s="234"/>
      <c r="CH13" s="234"/>
      <c r="CI13" s="234"/>
      <c r="CJ13" s="234"/>
      <c r="CK13" s="234"/>
      <c r="CL13" s="234"/>
      <c r="CM13" s="234"/>
      <c r="CN13" s="234"/>
      <c r="CO13" s="234"/>
      <c r="CP13" s="234"/>
      <c r="CQ13" s="234"/>
      <c r="CR13" s="234"/>
      <c r="CS13" s="234"/>
      <c r="CT13" s="234"/>
      <c r="CU13" s="234"/>
      <c r="CV13" s="234"/>
      <c r="CW13" s="234"/>
      <c r="CX13" s="234"/>
      <c r="CY13" s="234"/>
      <c r="CZ13" s="234"/>
      <c r="DA13" s="234"/>
      <c r="DB13" s="234"/>
      <c r="DC13" s="234"/>
      <c r="DD13" s="234"/>
      <c r="DE13" s="234"/>
      <c r="DF13" s="234"/>
      <c r="DG13" s="234"/>
      <c r="DH13" s="234"/>
      <c r="DI13" s="234"/>
      <c r="DJ13" s="234"/>
      <c r="DK13" s="234"/>
      <c r="DL13" s="234"/>
      <c r="DM13" s="234"/>
      <c r="DN13" s="234"/>
      <c r="DO13" s="234"/>
      <c r="DP13" s="234"/>
      <c r="DQ13" s="234"/>
      <c r="DR13" s="234"/>
      <c r="DS13" s="234"/>
      <c r="DT13" s="234"/>
      <c r="DU13" s="234"/>
      <c r="DV13" s="234"/>
      <c r="DW13" s="234"/>
      <c r="DX13" s="234"/>
      <c r="DY13" s="234"/>
      <c r="DZ13" s="234"/>
      <c r="EA13" s="234"/>
      <c r="EB13" s="234"/>
      <c r="EC13" s="234"/>
      <c r="ED13" s="234"/>
      <c r="EE13" s="234"/>
      <c r="EF13" s="234"/>
      <c r="EG13" s="234"/>
      <c r="EH13" s="234"/>
      <c r="EI13" s="234"/>
      <c r="EJ13" s="234"/>
      <c r="EK13" s="234"/>
      <c r="EL13" s="234"/>
      <c r="EM13" s="234"/>
      <c r="EN13" s="234"/>
      <c r="EO13" s="234"/>
      <c r="EP13" s="234"/>
      <c r="EQ13" s="234"/>
      <c r="ER13" s="234"/>
      <c r="ES13" s="234"/>
      <c r="ET13" s="234"/>
      <c r="EU13" s="234"/>
      <c r="EV13" s="234"/>
      <c r="EW13" s="234"/>
      <c r="EX13" s="234"/>
      <c r="EY13" s="234"/>
      <c r="EZ13" s="234"/>
      <c r="FA13" s="234"/>
      <c r="FB13" s="234"/>
      <c r="FC13" s="234"/>
      <c r="FD13" s="234"/>
      <c r="FE13" s="234"/>
      <c r="FF13" s="234"/>
      <c r="FG13" s="234"/>
      <c r="FH13" s="234"/>
      <c r="FI13" s="234"/>
      <c r="FJ13" s="234"/>
      <c r="FK13" s="234"/>
      <c r="FL13" s="234"/>
      <c r="FM13" s="234"/>
      <c r="FN13" s="234"/>
      <c r="FO13" s="234"/>
      <c r="FP13" s="234"/>
      <c r="FQ13" s="234"/>
      <c r="FR13" s="234"/>
      <c r="FS13" s="234"/>
      <c r="FT13" s="234"/>
      <c r="FU13" s="234"/>
      <c r="FV13" s="234"/>
      <c r="FW13" s="234"/>
      <c r="FX13" s="234"/>
      <c r="FY13" s="234"/>
      <c r="FZ13" s="234"/>
      <c r="GA13" s="234"/>
      <c r="GB13" s="234"/>
      <c r="GC13" s="234"/>
      <c r="GD13" s="234"/>
      <c r="GE13" s="235"/>
      <c r="GF13" s="235"/>
      <c r="GG13" s="235"/>
      <c r="GH13" s="235"/>
      <c r="GI13" s="235"/>
      <c r="GJ13" s="235"/>
      <c r="GK13" s="235"/>
      <c r="GL13" s="235"/>
      <c r="GM13" s="235"/>
      <c r="GN13" s="235"/>
    </row>
    <row r="14" spans="1:196" s="240" customFormat="1" ht="66" hidden="1" customHeight="1" x14ac:dyDescent="0.3">
      <c r="A14" s="237"/>
      <c r="B14" s="203"/>
      <c r="C14" s="202"/>
      <c r="D14" s="203"/>
      <c r="E14" s="276" t="s">
        <v>193</v>
      </c>
      <c r="F14" s="23"/>
      <c r="G14" s="47"/>
      <c r="H14" s="47"/>
      <c r="I14" s="19">
        <f t="shared" si="8"/>
        <v>0</v>
      </c>
      <c r="J14" s="15">
        <f t="shared" si="9"/>
        <v>0</v>
      </c>
      <c r="K14" s="153" t="str">
        <f t="shared" si="14"/>
        <v/>
      </c>
      <c r="L14" s="216"/>
      <c r="M14" s="217"/>
      <c r="N14" s="217"/>
      <c r="O14" s="217"/>
      <c r="P14" s="14">
        <f t="shared" si="2"/>
        <v>0</v>
      </c>
      <c r="Q14" s="184" t="str">
        <f t="shared" si="3"/>
        <v/>
      </c>
      <c r="R14" s="186">
        <f t="shared" si="4"/>
        <v>0</v>
      </c>
      <c r="S14" s="15">
        <f t="shared" si="5"/>
        <v>0</v>
      </c>
      <c r="T14" s="15">
        <f t="shared" si="15"/>
        <v>0</v>
      </c>
      <c r="U14" s="15">
        <f t="shared" si="16"/>
        <v>0</v>
      </c>
      <c r="V14" s="15">
        <f t="shared" si="6"/>
        <v>0</v>
      </c>
      <c r="W14" s="153" t="str">
        <f t="shared" si="7"/>
        <v/>
      </c>
      <c r="X14" s="238"/>
      <c r="Y14" s="238"/>
      <c r="Z14" s="238"/>
      <c r="AA14" s="238"/>
      <c r="AB14" s="238"/>
      <c r="AC14" s="238"/>
      <c r="AD14" s="238"/>
      <c r="AE14" s="238"/>
      <c r="AF14" s="238"/>
      <c r="AG14" s="238"/>
      <c r="AH14" s="238"/>
      <c r="AI14" s="238"/>
      <c r="AJ14" s="238"/>
      <c r="AK14" s="238"/>
      <c r="AL14" s="238"/>
      <c r="AM14" s="238"/>
      <c r="AN14" s="238"/>
      <c r="AO14" s="238"/>
      <c r="AP14" s="238"/>
      <c r="AQ14" s="238"/>
      <c r="AR14" s="238"/>
      <c r="AS14" s="238"/>
      <c r="AT14" s="238"/>
      <c r="AU14" s="238"/>
      <c r="AV14" s="238"/>
      <c r="AW14" s="238"/>
      <c r="AX14" s="238"/>
      <c r="AY14" s="238"/>
      <c r="AZ14" s="238"/>
      <c r="BA14" s="238"/>
      <c r="BB14" s="238"/>
      <c r="BC14" s="238"/>
      <c r="BD14" s="238"/>
      <c r="BE14" s="238"/>
      <c r="BF14" s="238"/>
      <c r="BG14" s="238"/>
      <c r="BH14" s="238"/>
      <c r="BI14" s="238"/>
      <c r="BJ14" s="238"/>
      <c r="BK14" s="238"/>
      <c r="BL14" s="238"/>
      <c r="BM14" s="238"/>
      <c r="BN14" s="238"/>
      <c r="BO14" s="238"/>
      <c r="BP14" s="238"/>
      <c r="BQ14" s="238"/>
      <c r="BR14" s="238"/>
      <c r="BS14" s="238"/>
      <c r="BT14" s="238"/>
      <c r="BU14" s="238"/>
      <c r="BV14" s="238"/>
      <c r="BW14" s="238"/>
      <c r="BX14" s="238"/>
      <c r="BY14" s="238"/>
      <c r="BZ14" s="238"/>
      <c r="CA14" s="238"/>
      <c r="CB14" s="238"/>
      <c r="CC14" s="238"/>
      <c r="CD14" s="238"/>
      <c r="CE14" s="238"/>
      <c r="CF14" s="238"/>
      <c r="CG14" s="238"/>
      <c r="CH14" s="238"/>
      <c r="CI14" s="238"/>
      <c r="CJ14" s="238"/>
      <c r="CK14" s="238"/>
      <c r="CL14" s="238"/>
      <c r="CM14" s="238"/>
      <c r="CN14" s="238"/>
      <c r="CO14" s="238"/>
      <c r="CP14" s="238"/>
      <c r="CQ14" s="238"/>
      <c r="CR14" s="238"/>
      <c r="CS14" s="238"/>
      <c r="CT14" s="238"/>
      <c r="CU14" s="238"/>
      <c r="CV14" s="238"/>
      <c r="CW14" s="238"/>
      <c r="CX14" s="238"/>
      <c r="CY14" s="238"/>
      <c r="CZ14" s="238"/>
      <c r="DA14" s="238"/>
      <c r="DB14" s="238"/>
      <c r="DC14" s="238"/>
      <c r="DD14" s="238"/>
      <c r="DE14" s="238"/>
      <c r="DF14" s="238"/>
      <c r="DG14" s="238"/>
      <c r="DH14" s="238"/>
      <c r="DI14" s="238"/>
      <c r="DJ14" s="238"/>
      <c r="DK14" s="238"/>
      <c r="DL14" s="238"/>
      <c r="DM14" s="238"/>
      <c r="DN14" s="238"/>
      <c r="DO14" s="238"/>
      <c r="DP14" s="238"/>
      <c r="DQ14" s="238"/>
      <c r="DR14" s="238"/>
      <c r="DS14" s="238"/>
      <c r="DT14" s="238"/>
      <c r="DU14" s="238"/>
      <c r="DV14" s="238"/>
      <c r="DW14" s="238"/>
      <c r="DX14" s="238"/>
      <c r="DY14" s="238"/>
      <c r="DZ14" s="238"/>
      <c r="EA14" s="238"/>
      <c r="EB14" s="238"/>
      <c r="EC14" s="238"/>
      <c r="ED14" s="238"/>
      <c r="EE14" s="238"/>
      <c r="EF14" s="238"/>
      <c r="EG14" s="238"/>
      <c r="EH14" s="238"/>
      <c r="EI14" s="238"/>
      <c r="EJ14" s="238"/>
      <c r="EK14" s="238"/>
      <c r="EL14" s="238"/>
      <c r="EM14" s="238"/>
      <c r="EN14" s="238"/>
      <c r="EO14" s="238"/>
      <c r="EP14" s="238"/>
      <c r="EQ14" s="238"/>
      <c r="ER14" s="238"/>
      <c r="ES14" s="238"/>
      <c r="ET14" s="238"/>
      <c r="EU14" s="238"/>
      <c r="EV14" s="238"/>
      <c r="EW14" s="238"/>
      <c r="EX14" s="238"/>
      <c r="EY14" s="238"/>
      <c r="EZ14" s="238"/>
      <c r="FA14" s="238"/>
      <c r="FB14" s="238"/>
      <c r="FC14" s="238"/>
      <c r="FD14" s="238"/>
      <c r="FE14" s="238"/>
      <c r="FF14" s="238"/>
      <c r="FG14" s="238"/>
      <c r="FH14" s="238"/>
      <c r="FI14" s="238"/>
      <c r="FJ14" s="238"/>
      <c r="FK14" s="238"/>
      <c r="FL14" s="238"/>
      <c r="FM14" s="238"/>
      <c r="FN14" s="238"/>
      <c r="FO14" s="238"/>
      <c r="FP14" s="238"/>
      <c r="FQ14" s="238"/>
      <c r="FR14" s="238"/>
      <c r="FS14" s="238"/>
      <c r="FT14" s="238"/>
      <c r="FU14" s="238"/>
      <c r="FV14" s="238"/>
      <c r="FW14" s="238"/>
      <c r="FX14" s="238"/>
      <c r="FY14" s="238"/>
      <c r="FZ14" s="238"/>
      <c r="GA14" s="238"/>
      <c r="GB14" s="238"/>
      <c r="GC14" s="238"/>
      <c r="GD14" s="238"/>
      <c r="GE14" s="239"/>
      <c r="GF14" s="239"/>
      <c r="GG14" s="239"/>
      <c r="GH14" s="239"/>
      <c r="GI14" s="239"/>
      <c r="GJ14" s="239"/>
      <c r="GK14" s="239"/>
      <c r="GL14" s="239"/>
      <c r="GM14" s="239"/>
      <c r="GN14" s="239"/>
    </row>
    <row r="15" spans="1:196" s="240" customFormat="1" ht="81" hidden="1" customHeight="1" x14ac:dyDescent="0.3">
      <c r="A15" s="237"/>
      <c r="B15" s="203"/>
      <c r="C15" s="202"/>
      <c r="D15" s="203"/>
      <c r="E15" s="276" t="s">
        <v>209</v>
      </c>
      <c r="F15" s="218"/>
      <c r="G15" s="217"/>
      <c r="H15" s="47"/>
      <c r="I15" s="19">
        <f t="shared" si="8"/>
        <v>0</v>
      </c>
      <c r="J15" s="15">
        <f t="shared" si="9"/>
        <v>0</v>
      </c>
      <c r="K15" s="153" t="str">
        <f t="shared" si="14"/>
        <v/>
      </c>
      <c r="L15" s="219"/>
      <c r="M15" s="47"/>
      <c r="N15" s="47"/>
      <c r="O15" s="47"/>
      <c r="P15" s="14">
        <f t="shared" si="2"/>
        <v>0</v>
      </c>
      <c r="Q15" s="184" t="str">
        <f t="shared" si="3"/>
        <v/>
      </c>
      <c r="R15" s="220">
        <f t="shared" si="4"/>
        <v>0</v>
      </c>
      <c r="S15" s="47">
        <f t="shared" si="5"/>
        <v>0</v>
      </c>
      <c r="T15" s="47">
        <f t="shared" si="15"/>
        <v>0</v>
      </c>
      <c r="U15" s="15">
        <f t="shared" si="16"/>
        <v>0</v>
      </c>
      <c r="V15" s="15">
        <f t="shared" si="6"/>
        <v>0</v>
      </c>
      <c r="W15" s="153" t="str">
        <f t="shared" si="7"/>
        <v/>
      </c>
      <c r="X15" s="238"/>
      <c r="Y15" s="238"/>
      <c r="Z15" s="238"/>
      <c r="AA15" s="238"/>
      <c r="AB15" s="238"/>
      <c r="AC15" s="238"/>
      <c r="AD15" s="238"/>
      <c r="AE15" s="238"/>
      <c r="AF15" s="238"/>
      <c r="AG15" s="238"/>
      <c r="AH15" s="238"/>
      <c r="AI15" s="238"/>
      <c r="AJ15" s="238"/>
      <c r="AK15" s="238"/>
      <c r="AL15" s="238"/>
      <c r="AM15" s="238"/>
      <c r="AN15" s="238"/>
      <c r="AO15" s="238"/>
      <c r="AP15" s="238"/>
      <c r="AQ15" s="238"/>
      <c r="AR15" s="238"/>
      <c r="AS15" s="238"/>
      <c r="AT15" s="238"/>
      <c r="AU15" s="238"/>
      <c r="AV15" s="238"/>
      <c r="AW15" s="238"/>
      <c r="AX15" s="238"/>
      <c r="AY15" s="238"/>
      <c r="AZ15" s="238"/>
      <c r="BA15" s="238"/>
      <c r="BB15" s="238"/>
      <c r="BC15" s="238"/>
      <c r="BD15" s="238"/>
      <c r="BE15" s="238"/>
      <c r="BF15" s="238"/>
      <c r="BG15" s="238"/>
      <c r="BH15" s="238"/>
      <c r="BI15" s="238"/>
      <c r="BJ15" s="238"/>
      <c r="BK15" s="238"/>
      <c r="BL15" s="238"/>
      <c r="BM15" s="238"/>
      <c r="BN15" s="238"/>
      <c r="BO15" s="238"/>
      <c r="BP15" s="238"/>
      <c r="BQ15" s="238"/>
      <c r="BR15" s="238"/>
      <c r="BS15" s="238"/>
      <c r="BT15" s="238"/>
      <c r="BU15" s="238"/>
      <c r="BV15" s="238"/>
      <c r="BW15" s="238"/>
      <c r="BX15" s="238"/>
      <c r="BY15" s="238"/>
      <c r="BZ15" s="238"/>
      <c r="CA15" s="238"/>
      <c r="CB15" s="238"/>
      <c r="CC15" s="238"/>
      <c r="CD15" s="238"/>
      <c r="CE15" s="238"/>
      <c r="CF15" s="238"/>
      <c r="CG15" s="238"/>
      <c r="CH15" s="238"/>
      <c r="CI15" s="238"/>
      <c r="CJ15" s="238"/>
      <c r="CK15" s="238"/>
      <c r="CL15" s="238"/>
      <c r="CM15" s="238"/>
      <c r="CN15" s="238"/>
      <c r="CO15" s="238"/>
      <c r="CP15" s="238"/>
      <c r="CQ15" s="238"/>
      <c r="CR15" s="238"/>
      <c r="CS15" s="238"/>
      <c r="CT15" s="238"/>
      <c r="CU15" s="238"/>
      <c r="CV15" s="238"/>
      <c r="CW15" s="238"/>
      <c r="CX15" s="238"/>
      <c r="CY15" s="238"/>
      <c r="CZ15" s="238"/>
      <c r="DA15" s="238"/>
      <c r="DB15" s="238"/>
      <c r="DC15" s="238"/>
      <c r="DD15" s="238"/>
      <c r="DE15" s="238"/>
      <c r="DF15" s="238"/>
      <c r="DG15" s="238"/>
      <c r="DH15" s="238"/>
      <c r="DI15" s="238"/>
      <c r="DJ15" s="238"/>
      <c r="DK15" s="238"/>
      <c r="DL15" s="238"/>
      <c r="DM15" s="238"/>
      <c r="DN15" s="238"/>
      <c r="DO15" s="238"/>
      <c r="DP15" s="238"/>
      <c r="DQ15" s="238"/>
      <c r="DR15" s="238"/>
      <c r="DS15" s="238"/>
      <c r="DT15" s="238"/>
      <c r="DU15" s="238"/>
      <c r="DV15" s="238"/>
      <c r="DW15" s="238"/>
      <c r="DX15" s="238"/>
      <c r="DY15" s="238"/>
      <c r="DZ15" s="238"/>
      <c r="EA15" s="238"/>
      <c r="EB15" s="238"/>
      <c r="EC15" s="238"/>
      <c r="ED15" s="238"/>
      <c r="EE15" s="238"/>
      <c r="EF15" s="238"/>
      <c r="EG15" s="238"/>
      <c r="EH15" s="238"/>
      <c r="EI15" s="238"/>
      <c r="EJ15" s="238"/>
      <c r="EK15" s="238"/>
      <c r="EL15" s="238"/>
      <c r="EM15" s="238"/>
      <c r="EN15" s="238"/>
      <c r="EO15" s="238"/>
      <c r="EP15" s="238"/>
      <c r="EQ15" s="238"/>
      <c r="ER15" s="238"/>
      <c r="ES15" s="238"/>
      <c r="ET15" s="238"/>
      <c r="EU15" s="238"/>
      <c r="EV15" s="238"/>
      <c r="EW15" s="238"/>
      <c r="EX15" s="238"/>
      <c r="EY15" s="238"/>
      <c r="EZ15" s="238"/>
      <c r="FA15" s="238"/>
      <c r="FB15" s="238"/>
      <c r="FC15" s="238"/>
      <c r="FD15" s="238"/>
      <c r="FE15" s="238"/>
      <c r="FF15" s="238"/>
      <c r="FG15" s="238"/>
      <c r="FH15" s="238"/>
      <c r="FI15" s="238"/>
      <c r="FJ15" s="238"/>
      <c r="FK15" s="238"/>
      <c r="FL15" s="238"/>
      <c r="FM15" s="238"/>
      <c r="FN15" s="238"/>
      <c r="FO15" s="238"/>
      <c r="FP15" s="238"/>
      <c r="FQ15" s="238"/>
      <c r="FR15" s="238"/>
      <c r="FS15" s="238"/>
      <c r="FT15" s="238"/>
      <c r="FU15" s="238"/>
      <c r="FV15" s="238"/>
      <c r="FW15" s="238"/>
      <c r="FX15" s="238"/>
      <c r="FY15" s="238"/>
      <c r="FZ15" s="238"/>
      <c r="GA15" s="238"/>
      <c r="GB15" s="238"/>
      <c r="GC15" s="238"/>
      <c r="GD15" s="238"/>
      <c r="GE15" s="239"/>
      <c r="GF15" s="239"/>
      <c r="GG15" s="239"/>
      <c r="GH15" s="239"/>
      <c r="GI15" s="239"/>
      <c r="GJ15" s="239"/>
      <c r="GK15" s="239"/>
      <c r="GL15" s="239"/>
      <c r="GM15" s="239"/>
      <c r="GN15" s="239"/>
    </row>
    <row r="16" spans="1:196" s="240" customFormat="1" ht="81.599999999999994" hidden="1" customHeight="1" x14ac:dyDescent="0.3">
      <c r="A16" s="237"/>
      <c r="B16" s="203"/>
      <c r="C16" s="202"/>
      <c r="D16" s="203"/>
      <c r="E16" s="276" t="s">
        <v>208</v>
      </c>
      <c r="F16" s="221"/>
      <c r="G16" s="217"/>
      <c r="H16" s="217"/>
      <c r="I16" s="40">
        <f t="shared" si="8"/>
        <v>0</v>
      </c>
      <c r="J16" s="15">
        <f t="shared" si="9"/>
        <v>0</v>
      </c>
      <c r="K16" s="153" t="str">
        <f t="shared" si="14"/>
        <v/>
      </c>
      <c r="L16" s="219"/>
      <c r="M16" s="47"/>
      <c r="N16" s="47"/>
      <c r="O16" s="47"/>
      <c r="P16" s="14">
        <f t="shared" si="2"/>
        <v>0</v>
      </c>
      <c r="Q16" s="184" t="str">
        <f t="shared" si="3"/>
        <v/>
      </c>
      <c r="R16" s="220">
        <f t="shared" si="4"/>
        <v>0</v>
      </c>
      <c r="S16" s="47">
        <f t="shared" si="5"/>
        <v>0</v>
      </c>
      <c r="T16" s="47">
        <f t="shared" si="15"/>
        <v>0</v>
      </c>
      <c r="U16" s="15">
        <f t="shared" si="16"/>
        <v>0</v>
      </c>
      <c r="V16" s="15">
        <f t="shared" si="6"/>
        <v>0</v>
      </c>
      <c r="W16" s="153" t="str">
        <f t="shared" si="7"/>
        <v/>
      </c>
      <c r="X16" s="238"/>
      <c r="Y16" s="238"/>
      <c r="Z16" s="238"/>
      <c r="AA16" s="238"/>
      <c r="AB16" s="238"/>
      <c r="AC16" s="238"/>
      <c r="AD16" s="238"/>
      <c r="AE16" s="238"/>
      <c r="AF16" s="238"/>
      <c r="AG16" s="238"/>
      <c r="AH16" s="238"/>
      <c r="AI16" s="238"/>
      <c r="AJ16" s="238"/>
      <c r="AK16" s="238"/>
      <c r="AL16" s="238"/>
      <c r="AM16" s="238"/>
      <c r="AN16" s="238"/>
      <c r="AO16" s="238"/>
      <c r="AP16" s="238"/>
      <c r="AQ16" s="238"/>
      <c r="AR16" s="238"/>
      <c r="AS16" s="238"/>
      <c r="AT16" s="238"/>
      <c r="AU16" s="238"/>
      <c r="AV16" s="238"/>
      <c r="AW16" s="238"/>
      <c r="AX16" s="238"/>
      <c r="AY16" s="238"/>
      <c r="AZ16" s="238"/>
      <c r="BA16" s="238"/>
      <c r="BB16" s="238"/>
      <c r="BC16" s="238"/>
      <c r="BD16" s="238"/>
      <c r="BE16" s="238"/>
      <c r="BF16" s="238"/>
      <c r="BG16" s="238"/>
      <c r="BH16" s="238"/>
      <c r="BI16" s="238"/>
      <c r="BJ16" s="238"/>
      <c r="BK16" s="238"/>
      <c r="BL16" s="238"/>
      <c r="BM16" s="238"/>
      <c r="BN16" s="238"/>
      <c r="BO16" s="238"/>
      <c r="BP16" s="238"/>
      <c r="BQ16" s="238"/>
      <c r="BR16" s="238"/>
      <c r="BS16" s="238"/>
      <c r="BT16" s="238"/>
      <c r="BU16" s="238"/>
      <c r="BV16" s="238"/>
      <c r="BW16" s="238"/>
      <c r="BX16" s="238"/>
      <c r="BY16" s="238"/>
      <c r="BZ16" s="238"/>
      <c r="CA16" s="238"/>
      <c r="CB16" s="238"/>
      <c r="CC16" s="238"/>
      <c r="CD16" s="238"/>
      <c r="CE16" s="238"/>
      <c r="CF16" s="238"/>
      <c r="CG16" s="238"/>
      <c r="CH16" s="238"/>
      <c r="CI16" s="238"/>
      <c r="CJ16" s="238"/>
      <c r="CK16" s="238"/>
      <c r="CL16" s="238"/>
      <c r="CM16" s="238"/>
      <c r="CN16" s="238"/>
      <c r="CO16" s="238"/>
      <c r="CP16" s="238"/>
      <c r="CQ16" s="238"/>
      <c r="CR16" s="238"/>
      <c r="CS16" s="238"/>
      <c r="CT16" s="238"/>
      <c r="CU16" s="238"/>
      <c r="CV16" s="238"/>
      <c r="CW16" s="238"/>
      <c r="CX16" s="238"/>
      <c r="CY16" s="238"/>
      <c r="CZ16" s="238"/>
      <c r="DA16" s="238"/>
      <c r="DB16" s="238"/>
      <c r="DC16" s="238"/>
      <c r="DD16" s="238"/>
      <c r="DE16" s="238"/>
      <c r="DF16" s="238"/>
      <c r="DG16" s="238"/>
      <c r="DH16" s="238"/>
      <c r="DI16" s="238"/>
      <c r="DJ16" s="238"/>
      <c r="DK16" s="238"/>
      <c r="DL16" s="238"/>
      <c r="DM16" s="238"/>
      <c r="DN16" s="238"/>
      <c r="DO16" s="238"/>
      <c r="DP16" s="238"/>
      <c r="DQ16" s="238"/>
      <c r="DR16" s="238"/>
      <c r="DS16" s="238"/>
      <c r="DT16" s="238"/>
      <c r="DU16" s="238"/>
      <c r="DV16" s="238"/>
      <c r="DW16" s="238"/>
      <c r="DX16" s="238"/>
      <c r="DY16" s="238"/>
      <c r="DZ16" s="238"/>
      <c r="EA16" s="238"/>
      <c r="EB16" s="238"/>
      <c r="EC16" s="238"/>
      <c r="ED16" s="238"/>
      <c r="EE16" s="238"/>
      <c r="EF16" s="238"/>
      <c r="EG16" s="238"/>
      <c r="EH16" s="238"/>
      <c r="EI16" s="238"/>
      <c r="EJ16" s="238"/>
      <c r="EK16" s="238"/>
      <c r="EL16" s="238"/>
      <c r="EM16" s="238"/>
      <c r="EN16" s="238"/>
      <c r="EO16" s="238"/>
      <c r="EP16" s="238"/>
      <c r="EQ16" s="238"/>
      <c r="ER16" s="238"/>
      <c r="ES16" s="238"/>
      <c r="ET16" s="238"/>
      <c r="EU16" s="238"/>
      <c r="EV16" s="238"/>
      <c r="EW16" s="238"/>
      <c r="EX16" s="238"/>
      <c r="EY16" s="238"/>
      <c r="EZ16" s="238"/>
      <c r="FA16" s="238"/>
      <c r="FB16" s="238"/>
      <c r="FC16" s="238"/>
      <c r="FD16" s="238"/>
      <c r="FE16" s="238"/>
      <c r="FF16" s="238"/>
      <c r="FG16" s="238"/>
      <c r="FH16" s="238"/>
      <c r="FI16" s="238"/>
      <c r="FJ16" s="238"/>
      <c r="FK16" s="238"/>
      <c r="FL16" s="238"/>
      <c r="FM16" s="238"/>
      <c r="FN16" s="238"/>
      <c r="FO16" s="238"/>
      <c r="FP16" s="238"/>
      <c r="FQ16" s="238"/>
      <c r="FR16" s="238"/>
      <c r="FS16" s="238"/>
      <c r="FT16" s="238"/>
      <c r="FU16" s="238"/>
      <c r="FV16" s="238"/>
      <c r="FW16" s="238"/>
      <c r="FX16" s="238"/>
      <c r="FY16" s="238"/>
      <c r="FZ16" s="238"/>
      <c r="GA16" s="238"/>
      <c r="GB16" s="238"/>
      <c r="GC16" s="238"/>
      <c r="GD16" s="238"/>
      <c r="GE16" s="239"/>
      <c r="GF16" s="239"/>
      <c r="GG16" s="239"/>
      <c r="GH16" s="239"/>
      <c r="GI16" s="239"/>
      <c r="GJ16" s="239"/>
      <c r="GK16" s="239"/>
      <c r="GL16" s="239"/>
      <c r="GM16" s="239"/>
      <c r="GN16" s="239"/>
    </row>
    <row r="17" spans="1:196" s="240" customFormat="1" ht="78" hidden="1" customHeight="1" x14ac:dyDescent="0.3">
      <c r="A17" s="237"/>
      <c r="B17" s="203"/>
      <c r="C17" s="202"/>
      <c r="D17" s="203"/>
      <c r="E17" s="276" t="s">
        <v>243</v>
      </c>
      <c r="F17" s="23"/>
      <c r="G17" s="15"/>
      <c r="H17" s="15"/>
      <c r="I17" s="19">
        <f t="shared" si="8"/>
        <v>0</v>
      </c>
      <c r="J17" s="15">
        <f t="shared" si="9"/>
        <v>0</v>
      </c>
      <c r="K17" s="153" t="str">
        <f t="shared" si="14"/>
        <v/>
      </c>
      <c r="L17" s="219"/>
      <c r="M17" s="47"/>
      <c r="N17" s="47"/>
      <c r="O17" s="47"/>
      <c r="P17" s="14">
        <f t="shared" si="2"/>
        <v>0</v>
      </c>
      <c r="Q17" s="184" t="str">
        <f t="shared" si="3"/>
        <v/>
      </c>
      <c r="R17" s="186">
        <f t="shared" si="4"/>
        <v>0</v>
      </c>
      <c r="S17" s="15">
        <f t="shared" si="5"/>
        <v>0</v>
      </c>
      <c r="T17" s="15">
        <f t="shared" si="15"/>
        <v>0</v>
      </c>
      <c r="U17" s="15">
        <f t="shared" si="16"/>
        <v>0</v>
      </c>
      <c r="V17" s="15">
        <f t="shared" si="6"/>
        <v>0</v>
      </c>
      <c r="W17" s="153" t="str">
        <f t="shared" si="7"/>
        <v/>
      </c>
      <c r="X17" s="238"/>
      <c r="Y17" s="238"/>
      <c r="Z17" s="238"/>
      <c r="AA17" s="238"/>
      <c r="AB17" s="238"/>
      <c r="AC17" s="238"/>
      <c r="AD17" s="238"/>
      <c r="AE17" s="238"/>
      <c r="AF17" s="238"/>
      <c r="AG17" s="238"/>
      <c r="AH17" s="238"/>
      <c r="AI17" s="238"/>
      <c r="AJ17" s="238"/>
      <c r="AK17" s="238"/>
      <c r="AL17" s="238"/>
      <c r="AM17" s="238"/>
      <c r="AN17" s="238"/>
      <c r="AO17" s="238"/>
      <c r="AP17" s="238"/>
      <c r="AQ17" s="238"/>
      <c r="AR17" s="238"/>
      <c r="AS17" s="238"/>
      <c r="AT17" s="238"/>
      <c r="AU17" s="238"/>
      <c r="AV17" s="238"/>
      <c r="AW17" s="238"/>
      <c r="AX17" s="238"/>
      <c r="AY17" s="238"/>
      <c r="AZ17" s="238"/>
      <c r="BA17" s="238"/>
      <c r="BB17" s="238"/>
      <c r="BC17" s="238"/>
      <c r="BD17" s="238"/>
      <c r="BE17" s="238"/>
      <c r="BF17" s="238"/>
      <c r="BG17" s="238"/>
      <c r="BH17" s="238"/>
      <c r="BI17" s="238"/>
      <c r="BJ17" s="238"/>
      <c r="BK17" s="238"/>
      <c r="BL17" s="238"/>
      <c r="BM17" s="238"/>
      <c r="BN17" s="238"/>
      <c r="BO17" s="238"/>
      <c r="BP17" s="238"/>
      <c r="BQ17" s="238"/>
      <c r="BR17" s="238"/>
      <c r="BS17" s="238"/>
      <c r="BT17" s="238"/>
      <c r="BU17" s="238"/>
      <c r="BV17" s="238"/>
      <c r="BW17" s="238"/>
      <c r="BX17" s="238"/>
      <c r="BY17" s="238"/>
      <c r="BZ17" s="238"/>
      <c r="CA17" s="238"/>
      <c r="CB17" s="238"/>
      <c r="CC17" s="238"/>
      <c r="CD17" s="238"/>
      <c r="CE17" s="238"/>
      <c r="CF17" s="238"/>
      <c r="CG17" s="238"/>
      <c r="CH17" s="238"/>
      <c r="CI17" s="238"/>
      <c r="CJ17" s="238"/>
      <c r="CK17" s="238"/>
      <c r="CL17" s="238"/>
      <c r="CM17" s="238"/>
      <c r="CN17" s="238"/>
      <c r="CO17" s="238"/>
      <c r="CP17" s="238"/>
      <c r="CQ17" s="238"/>
      <c r="CR17" s="238"/>
      <c r="CS17" s="238"/>
      <c r="CT17" s="238"/>
      <c r="CU17" s="238"/>
      <c r="CV17" s="238"/>
      <c r="CW17" s="238"/>
      <c r="CX17" s="238"/>
      <c r="CY17" s="238"/>
      <c r="CZ17" s="238"/>
      <c r="DA17" s="238"/>
      <c r="DB17" s="238"/>
      <c r="DC17" s="238"/>
      <c r="DD17" s="238"/>
      <c r="DE17" s="238"/>
      <c r="DF17" s="238"/>
      <c r="DG17" s="238"/>
      <c r="DH17" s="238"/>
      <c r="DI17" s="238"/>
      <c r="DJ17" s="238"/>
      <c r="DK17" s="238"/>
      <c r="DL17" s="238"/>
      <c r="DM17" s="238"/>
      <c r="DN17" s="238"/>
      <c r="DO17" s="238"/>
      <c r="DP17" s="238"/>
      <c r="DQ17" s="238"/>
      <c r="DR17" s="238"/>
      <c r="DS17" s="238"/>
      <c r="DT17" s="238"/>
      <c r="DU17" s="238"/>
      <c r="DV17" s="238"/>
      <c r="DW17" s="238"/>
      <c r="DX17" s="238"/>
      <c r="DY17" s="238"/>
      <c r="DZ17" s="238"/>
      <c r="EA17" s="238"/>
      <c r="EB17" s="238"/>
      <c r="EC17" s="238"/>
      <c r="ED17" s="238"/>
      <c r="EE17" s="238"/>
      <c r="EF17" s="238"/>
      <c r="EG17" s="238"/>
      <c r="EH17" s="238"/>
      <c r="EI17" s="238"/>
      <c r="EJ17" s="238"/>
      <c r="EK17" s="238"/>
      <c r="EL17" s="238"/>
      <c r="EM17" s="238"/>
      <c r="EN17" s="238"/>
      <c r="EO17" s="238"/>
      <c r="EP17" s="238"/>
      <c r="EQ17" s="238"/>
      <c r="ER17" s="238"/>
      <c r="ES17" s="238"/>
      <c r="ET17" s="238"/>
      <c r="EU17" s="238"/>
      <c r="EV17" s="238"/>
      <c r="EW17" s="238"/>
      <c r="EX17" s="238"/>
      <c r="EY17" s="238"/>
      <c r="EZ17" s="238"/>
      <c r="FA17" s="238"/>
      <c r="FB17" s="238"/>
      <c r="FC17" s="238"/>
      <c r="FD17" s="238"/>
      <c r="FE17" s="238"/>
      <c r="FF17" s="238"/>
      <c r="FG17" s="238"/>
      <c r="FH17" s="238"/>
      <c r="FI17" s="238"/>
      <c r="FJ17" s="238"/>
      <c r="FK17" s="238"/>
      <c r="FL17" s="238"/>
      <c r="FM17" s="238"/>
      <c r="FN17" s="238"/>
      <c r="FO17" s="238"/>
      <c r="FP17" s="238"/>
      <c r="FQ17" s="238"/>
      <c r="FR17" s="238"/>
      <c r="FS17" s="238"/>
      <c r="FT17" s="238"/>
      <c r="FU17" s="238"/>
      <c r="FV17" s="238"/>
      <c r="FW17" s="238"/>
      <c r="FX17" s="238"/>
      <c r="FY17" s="238"/>
      <c r="FZ17" s="238"/>
      <c r="GA17" s="238"/>
      <c r="GB17" s="238"/>
      <c r="GC17" s="238"/>
      <c r="GD17" s="238"/>
      <c r="GE17" s="239"/>
      <c r="GF17" s="239"/>
      <c r="GG17" s="239"/>
      <c r="GH17" s="239"/>
      <c r="GI17" s="239"/>
      <c r="GJ17" s="239"/>
      <c r="GK17" s="239"/>
      <c r="GL17" s="239"/>
      <c r="GM17" s="239"/>
      <c r="GN17" s="239"/>
    </row>
    <row r="18" spans="1:196" s="236" customFormat="1" ht="58.5" customHeight="1" x14ac:dyDescent="0.3">
      <c r="A18" s="232"/>
      <c r="B18" s="203" t="s">
        <v>22</v>
      </c>
      <c r="C18" s="202">
        <v>1031</v>
      </c>
      <c r="D18" s="203" t="s">
        <v>55</v>
      </c>
      <c r="E18" s="275" t="s">
        <v>328</v>
      </c>
      <c r="F18" s="22">
        <v>152205.9</v>
      </c>
      <c r="G18" s="17">
        <v>128728.4</v>
      </c>
      <c r="H18" s="17">
        <v>128719.8</v>
      </c>
      <c r="I18" s="19">
        <f t="shared" si="8"/>
        <v>0.16695311518109685</v>
      </c>
      <c r="J18" s="15">
        <f t="shared" si="9"/>
        <v>-8.5999999999912689</v>
      </c>
      <c r="K18" s="153">
        <f t="shared" si="14"/>
        <v>0.99993319267543146</v>
      </c>
      <c r="L18" s="173"/>
      <c r="M18" s="15"/>
      <c r="N18" s="15"/>
      <c r="O18" s="15"/>
      <c r="P18" s="14">
        <f t="shared" si="2"/>
        <v>0</v>
      </c>
      <c r="Q18" s="184" t="str">
        <f t="shared" si="3"/>
        <v/>
      </c>
      <c r="R18" s="186">
        <f t="shared" si="4"/>
        <v>152205.9</v>
      </c>
      <c r="S18" s="15">
        <f t="shared" si="5"/>
        <v>152205.9</v>
      </c>
      <c r="T18" s="15">
        <f t="shared" si="15"/>
        <v>128728.4</v>
      </c>
      <c r="U18" s="15">
        <f t="shared" si="16"/>
        <v>128719.8</v>
      </c>
      <c r="V18" s="15">
        <f t="shared" si="6"/>
        <v>-8.5999999999912689</v>
      </c>
      <c r="W18" s="153">
        <f t="shared" si="7"/>
        <v>0.99993319267543146</v>
      </c>
      <c r="X18" s="233"/>
      <c r="Y18" s="233"/>
      <c r="Z18" s="233"/>
      <c r="AA18" s="233"/>
      <c r="AB18" s="233"/>
      <c r="AC18" s="233"/>
      <c r="AD18" s="233"/>
      <c r="AE18" s="233"/>
      <c r="AF18" s="233"/>
      <c r="AG18" s="233"/>
      <c r="AH18" s="233"/>
      <c r="AI18" s="233"/>
      <c r="AJ18" s="233"/>
      <c r="AK18" s="233"/>
      <c r="AL18" s="233"/>
      <c r="AM18" s="233"/>
      <c r="AN18" s="233"/>
      <c r="AO18" s="233"/>
      <c r="AP18" s="233"/>
      <c r="AQ18" s="233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234"/>
      <c r="BN18" s="234"/>
      <c r="BO18" s="234"/>
      <c r="BP18" s="234"/>
      <c r="BQ18" s="234"/>
      <c r="BR18" s="234"/>
      <c r="BS18" s="234"/>
      <c r="BT18" s="234"/>
      <c r="BU18" s="234"/>
      <c r="BV18" s="234"/>
      <c r="BW18" s="234"/>
      <c r="BX18" s="234"/>
      <c r="BY18" s="234"/>
      <c r="BZ18" s="234"/>
      <c r="CA18" s="234"/>
      <c r="CB18" s="234"/>
      <c r="CC18" s="234"/>
      <c r="CD18" s="234"/>
      <c r="CE18" s="234"/>
      <c r="CF18" s="234"/>
      <c r="CG18" s="234"/>
      <c r="CH18" s="234"/>
      <c r="CI18" s="234"/>
      <c r="CJ18" s="234"/>
      <c r="CK18" s="234"/>
      <c r="CL18" s="234"/>
      <c r="CM18" s="234"/>
      <c r="CN18" s="234"/>
      <c r="CO18" s="234"/>
      <c r="CP18" s="234"/>
      <c r="CQ18" s="234"/>
      <c r="CR18" s="234"/>
      <c r="CS18" s="234"/>
      <c r="CT18" s="234"/>
      <c r="CU18" s="234"/>
      <c r="CV18" s="234"/>
      <c r="CW18" s="234"/>
      <c r="CX18" s="234"/>
      <c r="CY18" s="234"/>
      <c r="CZ18" s="234"/>
      <c r="DA18" s="234"/>
      <c r="DB18" s="234"/>
      <c r="DC18" s="234"/>
      <c r="DD18" s="234"/>
      <c r="DE18" s="234"/>
      <c r="DF18" s="234"/>
      <c r="DG18" s="234"/>
      <c r="DH18" s="234"/>
      <c r="DI18" s="234"/>
      <c r="DJ18" s="234"/>
      <c r="DK18" s="234"/>
      <c r="DL18" s="234"/>
      <c r="DM18" s="234"/>
      <c r="DN18" s="234"/>
      <c r="DO18" s="234"/>
      <c r="DP18" s="234"/>
      <c r="DQ18" s="234"/>
      <c r="DR18" s="234"/>
      <c r="DS18" s="234"/>
      <c r="DT18" s="234"/>
      <c r="DU18" s="234"/>
      <c r="DV18" s="234"/>
      <c r="DW18" s="234"/>
      <c r="DX18" s="234"/>
      <c r="DY18" s="234"/>
      <c r="DZ18" s="234"/>
      <c r="EA18" s="234"/>
      <c r="EB18" s="234"/>
      <c r="EC18" s="234"/>
      <c r="ED18" s="234"/>
      <c r="EE18" s="234"/>
      <c r="EF18" s="234"/>
      <c r="EG18" s="234"/>
      <c r="EH18" s="234"/>
      <c r="EI18" s="234"/>
      <c r="EJ18" s="234"/>
      <c r="EK18" s="234"/>
      <c r="EL18" s="234"/>
      <c r="EM18" s="234"/>
      <c r="EN18" s="234"/>
      <c r="EO18" s="234"/>
      <c r="EP18" s="234"/>
      <c r="EQ18" s="234"/>
      <c r="ER18" s="234"/>
      <c r="ES18" s="234"/>
      <c r="ET18" s="234"/>
      <c r="EU18" s="234"/>
      <c r="EV18" s="234"/>
      <c r="EW18" s="234"/>
      <c r="EX18" s="234"/>
      <c r="EY18" s="234"/>
      <c r="EZ18" s="234"/>
      <c r="FA18" s="234"/>
      <c r="FB18" s="234"/>
      <c r="FC18" s="234"/>
      <c r="FD18" s="234"/>
      <c r="FE18" s="234"/>
      <c r="FF18" s="234"/>
      <c r="FG18" s="234"/>
      <c r="FH18" s="234"/>
      <c r="FI18" s="234"/>
      <c r="FJ18" s="234"/>
      <c r="FK18" s="234"/>
      <c r="FL18" s="234"/>
      <c r="FM18" s="234"/>
      <c r="FN18" s="234"/>
      <c r="FO18" s="234"/>
      <c r="FP18" s="234"/>
      <c r="FQ18" s="234"/>
      <c r="FR18" s="234"/>
      <c r="FS18" s="234"/>
      <c r="FT18" s="234"/>
      <c r="FU18" s="234"/>
      <c r="FV18" s="234"/>
      <c r="FW18" s="234"/>
      <c r="FX18" s="234"/>
      <c r="FY18" s="234"/>
      <c r="FZ18" s="234"/>
      <c r="GA18" s="234"/>
      <c r="GB18" s="234"/>
      <c r="GC18" s="234"/>
      <c r="GD18" s="234"/>
      <c r="GE18" s="235"/>
      <c r="GF18" s="235"/>
      <c r="GG18" s="235"/>
      <c r="GH18" s="235"/>
      <c r="GI18" s="235"/>
      <c r="GJ18" s="235"/>
      <c r="GK18" s="235"/>
      <c r="GL18" s="235"/>
      <c r="GM18" s="235"/>
      <c r="GN18" s="235"/>
    </row>
    <row r="19" spans="1:196" ht="136.9" hidden="1" customHeight="1" x14ac:dyDescent="0.3">
      <c r="A19" s="152"/>
      <c r="B19" s="60" t="s">
        <v>22</v>
      </c>
      <c r="C19" s="61">
        <v>1060</v>
      </c>
      <c r="D19" s="60"/>
      <c r="E19" s="277" t="s">
        <v>251</v>
      </c>
      <c r="F19" s="22"/>
      <c r="G19" s="17"/>
      <c r="H19" s="17"/>
      <c r="I19" s="19">
        <f t="shared" ref="I19" si="17">H19/$H$6</f>
        <v>0</v>
      </c>
      <c r="J19" s="15">
        <f t="shared" si="9"/>
        <v>0</v>
      </c>
      <c r="K19" s="153" t="str">
        <f t="shared" si="14"/>
        <v/>
      </c>
      <c r="L19" s="173"/>
      <c r="M19" s="15"/>
      <c r="N19" s="15"/>
      <c r="O19" s="15"/>
      <c r="P19" s="14">
        <f t="shared" si="2"/>
        <v>0</v>
      </c>
      <c r="Q19" s="184" t="str">
        <f t="shared" si="3"/>
        <v/>
      </c>
      <c r="R19" s="186">
        <f t="shared" ref="R19" si="18">SUM(F19,L19)</f>
        <v>0</v>
      </c>
      <c r="S19" s="15">
        <f t="shared" ref="S19" si="19">SUM(F19,M19)</f>
        <v>0</v>
      </c>
      <c r="T19" s="15">
        <f t="shared" ref="T19" si="20">SUM(G19,N19)</f>
        <v>0</v>
      </c>
      <c r="U19" s="15">
        <f t="shared" si="16"/>
        <v>0</v>
      </c>
      <c r="V19" s="15">
        <f t="shared" ref="V19" si="21">U19-T19</f>
        <v>0</v>
      </c>
      <c r="W19" s="153" t="str">
        <f t="shared" si="7"/>
        <v/>
      </c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196" s="59" customFormat="1" ht="37.9" hidden="1" customHeight="1" x14ac:dyDescent="0.3">
      <c r="A20" s="154"/>
      <c r="B20" s="62" t="s">
        <v>22</v>
      </c>
      <c r="C20" s="63">
        <v>1061</v>
      </c>
      <c r="D20" s="62" t="s">
        <v>55</v>
      </c>
      <c r="E20" s="278" t="s">
        <v>252</v>
      </c>
      <c r="F20" s="25"/>
      <c r="G20" s="26"/>
      <c r="H20" s="26"/>
      <c r="I20" s="41">
        <f t="shared" ref="I20" si="22">H20/$H$6</f>
        <v>0</v>
      </c>
      <c r="J20" s="15">
        <f t="shared" si="9"/>
        <v>0</v>
      </c>
      <c r="K20" s="153" t="str">
        <f t="shared" si="14"/>
        <v/>
      </c>
      <c r="L20" s="174"/>
      <c r="M20" s="28"/>
      <c r="N20" s="28"/>
      <c r="O20" s="28"/>
      <c r="P20" s="14">
        <f t="shared" si="2"/>
        <v>0</v>
      </c>
      <c r="Q20" s="184" t="str">
        <f t="shared" si="3"/>
        <v/>
      </c>
      <c r="R20" s="187">
        <f t="shared" ref="R20" si="23">SUM(F20,L20)</f>
        <v>0</v>
      </c>
      <c r="S20" s="28">
        <f t="shared" ref="S20" si="24">SUM(F20,M20)</f>
        <v>0</v>
      </c>
      <c r="T20" s="28">
        <f t="shared" ref="T20" si="25">SUM(G20,N20)</f>
        <v>0</v>
      </c>
      <c r="U20" s="15">
        <f t="shared" si="16"/>
        <v>0</v>
      </c>
      <c r="V20" s="28">
        <f t="shared" ref="V20" si="26">U20-T20</f>
        <v>0</v>
      </c>
      <c r="W20" s="153" t="str">
        <f t="shared" si="7"/>
        <v/>
      </c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7"/>
      <c r="AS20" s="57"/>
      <c r="AT20" s="57"/>
      <c r="AU20" s="57"/>
      <c r="AV20" s="57"/>
      <c r="AW20" s="57"/>
      <c r="AX20" s="57"/>
      <c r="AY20" s="57"/>
      <c r="AZ20" s="57"/>
      <c r="BA20" s="57"/>
      <c r="BB20" s="57"/>
      <c r="BC20" s="57"/>
      <c r="BD20" s="57"/>
      <c r="BE20" s="57"/>
      <c r="BF20" s="57"/>
      <c r="BG20" s="57"/>
      <c r="BH20" s="57"/>
      <c r="BI20" s="57"/>
      <c r="BJ20" s="57"/>
      <c r="BK20" s="57"/>
      <c r="BL20" s="57"/>
      <c r="BM20" s="57"/>
      <c r="BN20" s="57"/>
      <c r="BO20" s="57"/>
      <c r="BP20" s="57"/>
      <c r="BQ20" s="57"/>
      <c r="BR20" s="57"/>
      <c r="BS20" s="57"/>
      <c r="BT20" s="57"/>
      <c r="BU20" s="57"/>
      <c r="BV20" s="57"/>
      <c r="BW20" s="57"/>
      <c r="BX20" s="57"/>
      <c r="BY20" s="57"/>
      <c r="BZ20" s="57"/>
      <c r="CA20" s="57"/>
      <c r="CB20" s="57"/>
      <c r="CC20" s="57"/>
      <c r="CD20" s="57"/>
      <c r="CE20" s="57"/>
      <c r="CF20" s="57"/>
      <c r="CG20" s="57"/>
      <c r="CH20" s="57"/>
      <c r="CI20" s="57"/>
      <c r="CJ20" s="57"/>
      <c r="CK20" s="57"/>
      <c r="CL20" s="57"/>
      <c r="CM20" s="57"/>
      <c r="CN20" s="57"/>
      <c r="CO20" s="57"/>
      <c r="CP20" s="57"/>
      <c r="CQ20" s="57"/>
      <c r="CR20" s="57"/>
      <c r="CS20" s="57"/>
      <c r="CT20" s="57"/>
      <c r="CU20" s="57"/>
      <c r="CV20" s="57"/>
      <c r="CW20" s="57"/>
      <c r="CX20" s="57"/>
      <c r="CY20" s="57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57"/>
      <c r="DT20" s="57"/>
      <c r="DU20" s="57"/>
      <c r="DV20" s="57"/>
      <c r="DW20" s="57"/>
      <c r="DX20" s="57"/>
      <c r="DY20" s="57"/>
      <c r="DZ20" s="57"/>
      <c r="EA20" s="57"/>
      <c r="EB20" s="57"/>
      <c r="EC20" s="57"/>
      <c r="ED20" s="57"/>
      <c r="EE20" s="57"/>
      <c r="EF20" s="57"/>
      <c r="EG20" s="57"/>
      <c r="EH20" s="57"/>
      <c r="EI20" s="57"/>
      <c r="EJ20" s="57"/>
      <c r="EK20" s="57"/>
      <c r="EL20" s="57"/>
      <c r="EM20" s="57"/>
      <c r="EN20" s="57"/>
      <c r="EO20" s="57"/>
      <c r="EP20" s="57"/>
      <c r="EQ20" s="57"/>
      <c r="ER20" s="57"/>
      <c r="ES20" s="57"/>
      <c r="ET20" s="57"/>
      <c r="EU20" s="57"/>
      <c r="EV20" s="57"/>
      <c r="EW20" s="57"/>
      <c r="EX20" s="57"/>
      <c r="EY20" s="57"/>
      <c r="EZ20" s="57"/>
      <c r="FA20" s="57"/>
      <c r="FB20" s="57"/>
      <c r="FC20" s="57"/>
      <c r="FD20" s="57"/>
      <c r="FE20" s="57"/>
      <c r="FF20" s="57"/>
      <c r="FG20" s="57"/>
      <c r="FH20" s="57"/>
      <c r="FI20" s="57"/>
      <c r="FJ20" s="57"/>
      <c r="FK20" s="57"/>
      <c r="FL20" s="57"/>
      <c r="FM20" s="57"/>
      <c r="FN20" s="57"/>
      <c r="FO20" s="57"/>
      <c r="FP20" s="57"/>
      <c r="FQ20" s="57"/>
      <c r="FR20" s="57"/>
      <c r="FS20" s="57"/>
      <c r="FT20" s="57"/>
      <c r="FU20" s="57"/>
      <c r="FV20" s="57"/>
      <c r="FW20" s="57"/>
      <c r="FX20" s="57"/>
      <c r="FY20" s="57"/>
      <c r="FZ20" s="57"/>
      <c r="GA20" s="57"/>
      <c r="GB20" s="57"/>
      <c r="GC20" s="57"/>
      <c r="GD20" s="57"/>
      <c r="GE20" s="58"/>
      <c r="GF20" s="58"/>
      <c r="GG20" s="58"/>
      <c r="GH20" s="58"/>
      <c r="GI20" s="58"/>
      <c r="GJ20" s="58"/>
      <c r="GK20" s="58"/>
      <c r="GL20" s="58"/>
      <c r="GM20" s="58"/>
      <c r="GN20" s="58"/>
    </row>
    <row r="21" spans="1:196" ht="39.75" customHeight="1" x14ac:dyDescent="0.3">
      <c r="A21" s="152"/>
      <c r="B21" s="60" t="s">
        <v>23</v>
      </c>
      <c r="C21" s="202">
        <v>1070</v>
      </c>
      <c r="D21" s="203" t="s">
        <v>59</v>
      </c>
      <c r="E21" s="275" t="s">
        <v>223</v>
      </c>
      <c r="F21" s="22">
        <v>6422.6</v>
      </c>
      <c r="G21" s="17">
        <v>5410.2</v>
      </c>
      <c r="H21" s="17">
        <v>4442.8</v>
      </c>
      <c r="I21" s="19">
        <f t="shared" si="8"/>
        <v>5.7624335970579282E-3</v>
      </c>
      <c r="J21" s="15">
        <f t="shared" si="9"/>
        <v>-967.39999999999964</v>
      </c>
      <c r="K21" s="153">
        <f t="shared" si="14"/>
        <v>0.82118960482052428</v>
      </c>
      <c r="L21" s="173"/>
      <c r="M21" s="15"/>
      <c r="N21" s="15"/>
      <c r="O21" s="15"/>
      <c r="P21" s="14">
        <f t="shared" si="2"/>
        <v>0</v>
      </c>
      <c r="Q21" s="184" t="str">
        <f t="shared" si="3"/>
        <v/>
      </c>
      <c r="R21" s="186">
        <f t="shared" si="4"/>
        <v>6422.6</v>
      </c>
      <c r="S21" s="15">
        <f t="shared" si="5"/>
        <v>6422.6</v>
      </c>
      <c r="T21" s="15">
        <f t="shared" si="15"/>
        <v>5410.2</v>
      </c>
      <c r="U21" s="15">
        <f t="shared" si="16"/>
        <v>4442.8</v>
      </c>
      <c r="V21" s="15">
        <f t="shared" si="6"/>
        <v>-967.39999999999964</v>
      </c>
      <c r="W21" s="153">
        <f t="shared" si="7"/>
        <v>0.82118960482052428</v>
      </c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196" s="59" customFormat="1" ht="49.9" hidden="1" customHeight="1" x14ac:dyDescent="0.3">
      <c r="A22" s="154"/>
      <c r="B22" s="62"/>
      <c r="C22" s="63"/>
      <c r="D22" s="62"/>
      <c r="E22" s="273" t="s">
        <v>205</v>
      </c>
      <c r="F22" s="25"/>
      <c r="G22" s="26"/>
      <c r="H22" s="26"/>
      <c r="I22" s="41">
        <f t="shared" si="8"/>
        <v>0</v>
      </c>
      <c r="J22" s="15">
        <f t="shared" si="9"/>
        <v>0</v>
      </c>
      <c r="K22" s="153" t="str">
        <f t="shared" si="14"/>
        <v/>
      </c>
      <c r="L22" s="174"/>
      <c r="M22" s="28"/>
      <c r="N22" s="28"/>
      <c r="O22" s="28"/>
      <c r="P22" s="14">
        <f t="shared" si="2"/>
        <v>0</v>
      </c>
      <c r="Q22" s="184" t="str">
        <f t="shared" si="3"/>
        <v/>
      </c>
      <c r="R22" s="187">
        <f t="shared" si="4"/>
        <v>0</v>
      </c>
      <c r="S22" s="28">
        <f t="shared" si="5"/>
        <v>0</v>
      </c>
      <c r="T22" s="28">
        <f t="shared" si="15"/>
        <v>0</v>
      </c>
      <c r="U22" s="15">
        <f t="shared" si="16"/>
        <v>0</v>
      </c>
      <c r="V22" s="28">
        <f t="shared" si="6"/>
        <v>0</v>
      </c>
      <c r="W22" s="153" t="str">
        <f t="shared" si="7"/>
        <v/>
      </c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57"/>
      <c r="BT22" s="57"/>
      <c r="BU22" s="57"/>
      <c r="BV22" s="57"/>
      <c r="BW22" s="57"/>
      <c r="BX22" s="57"/>
      <c r="BY22" s="57"/>
      <c r="BZ22" s="57"/>
      <c r="CA22" s="57"/>
      <c r="CB22" s="57"/>
      <c r="CC22" s="57"/>
      <c r="CD22" s="57"/>
      <c r="CE22" s="57"/>
      <c r="CF22" s="57"/>
      <c r="CG22" s="57"/>
      <c r="CH22" s="57"/>
      <c r="CI22" s="57"/>
      <c r="CJ22" s="57"/>
      <c r="CK22" s="57"/>
      <c r="CL22" s="57"/>
      <c r="CM22" s="57"/>
      <c r="CN22" s="57"/>
      <c r="CO22" s="57"/>
      <c r="CP22" s="57"/>
      <c r="CQ22" s="57"/>
      <c r="CR22" s="57"/>
      <c r="CS22" s="57"/>
      <c r="CT22" s="57"/>
      <c r="CU22" s="57"/>
      <c r="CV22" s="57"/>
      <c r="CW22" s="57"/>
      <c r="CX22" s="57"/>
      <c r="CY22" s="57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57"/>
      <c r="DT22" s="57"/>
      <c r="DU22" s="57"/>
      <c r="DV22" s="57"/>
      <c r="DW22" s="57"/>
      <c r="DX22" s="57"/>
      <c r="DY22" s="57"/>
      <c r="DZ22" s="57"/>
      <c r="EA22" s="57"/>
      <c r="EB22" s="57"/>
      <c r="EC22" s="57"/>
      <c r="ED22" s="57"/>
      <c r="EE22" s="57"/>
      <c r="EF22" s="57"/>
      <c r="EG22" s="57"/>
      <c r="EH22" s="57"/>
      <c r="EI22" s="57"/>
      <c r="EJ22" s="57"/>
      <c r="EK22" s="57"/>
      <c r="EL22" s="57"/>
      <c r="EM22" s="57"/>
      <c r="EN22" s="57"/>
      <c r="EO22" s="57"/>
      <c r="EP22" s="57"/>
      <c r="EQ22" s="57"/>
      <c r="ER22" s="57"/>
      <c r="ES22" s="57"/>
      <c r="ET22" s="57"/>
      <c r="EU22" s="57"/>
      <c r="EV22" s="57"/>
      <c r="EW22" s="57"/>
      <c r="EX22" s="57"/>
      <c r="EY22" s="57"/>
      <c r="EZ22" s="57"/>
      <c r="FA22" s="57"/>
      <c r="FB22" s="57"/>
      <c r="FC22" s="57"/>
      <c r="FD22" s="57"/>
      <c r="FE22" s="57"/>
      <c r="FF22" s="57"/>
      <c r="FG22" s="57"/>
      <c r="FH22" s="57"/>
      <c r="FI22" s="57"/>
      <c r="FJ22" s="57"/>
      <c r="FK22" s="57"/>
      <c r="FL22" s="57"/>
      <c r="FM22" s="57"/>
      <c r="FN22" s="57"/>
      <c r="FO22" s="57"/>
      <c r="FP22" s="57"/>
      <c r="FQ22" s="57"/>
      <c r="FR22" s="57"/>
      <c r="FS22" s="57"/>
      <c r="FT22" s="57"/>
      <c r="FU22" s="57"/>
      <c r="FV22" s="57"/>
      <c r="FW22" s="57"/>
      <c r="FX22" s="57"/>
      <c r="FY22" s="57"/>
      <c r="FZ22" s="57"/>
      <c r="GA22" s="57"/>
      <c r="GB22" s="57"/>
      <c r="GC22" s="57"/>
      <c r="GD22" s="57"/>
      <c r="GE22" s="58"/>
      <c r="GF22" s="58"/>
      <c r="GG22" s="58"/>
      <c r="GH22" s="58"/>
      <c r="GI22" s="58"/>
      <c r="GJ22" s="58"/>
      <c r="GK22" s="58"/>
      <c r="GL22" s="58"/>
      <c r="GM22" s="58"/>
      <c r="GN22" s="58"/>
    </row>
    <row r="23" spans="1:196" s="59" customFormat="1" ht="80.45" hidden="1" customHeight="1" x14ac:dyDescent="0.3">
      <c r="A23" s="154"/>
      <c r="B23" s="62"/>
      <c r="C23" s="63"/>
      <c r="D23" s="62"/>
      <c r="E23" s="273" t="s">
        <v>195</v>
      </c>
      <c r="F23" s="25"/>
      <c r="G23" s="26"/>
      <c r="H23" s="26"/>
      <c r="I23" s="41">
        <f t="shared" si="8"/>
        <v>0</v>
      </c>
      <c r="J23" s="15">
        <f t="shared" si="9"/>
        <v>0</v>
      </c>
      <c r="K23" s="153" t="str">
        <f t="shared" si="14"/>
        <v/>
      </c>
      <c r="L23" s="174"/>
      <c r="M23" s="28"/>
      <c r="N23" s="28"/>
      <c r="O23" s="28"/>
      <c r="P23" s="14">
        <f t="shared" si="2"/>
        <v>0</v>
      </c>
      <c r="Q23" s="184" t="str">
        <f t="shared" si="3"/>
        <v/>
      </c>
      <c r="R23" s="187">
        <f t="shared" si="4"/>
        <v>0</v>
      </c>
      <c r="S23" s="28">
        <f t="shared" si="5"/>
        <v>0</v>
      </c>
      <c r="T23" s="28">
        <f t="shared" si="15"/>
        <v>0</v>
      </c>
      <c r="U23" s="15">
        <f t="shared" si="16"/>
        <v>0</v>
      </c>
      <c r="V23" s="28">
        <f t="shared" si="6"/>
        <v>0</v>
      </c>
      <c r="W23" s="153" t="str">
        <f t="shared" si="7"/>
        <v/>
      </c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7"/>
      <c r="AS23" s="57"/>
      <c r="AT23" s="57"/>
      <c r="AU23" s="57"/>
      <c r="AV23" s="57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57"/>
      <c r="BS23" s="57"/>
      <c r="BT23" s="57"/>
      <c r="BU23" s="57"/>
      <c r="BV23" s="57"/>
      <c r="BW23" s="57"/>
      <c r="BX23" s="57"/>
      <c r="BY23" s="57"/>
      <c r="BZ23" s="57"/>
      <c r="CA23" s="57"/>
      <c r="CB23" s="57"/>
      <c r="CC23" s="57"/>
      <c r="CD23" s="57"/>
      <c r="CE23" s="57"/>
      <c r="CF23" s="57"/>
      <c r="CG23" s="57"/>
      <c r="CH23" s="57"/>
      <c r="CI23" s="57"/>
      <c r="CJ23" s="57"/>
      <c r="CK23" s="57"/>
      <c r="CL23" s="57"/>
      <c r="CM23" s="57"/>
      <c r="CN23" s="57"/>
      <c r="CO23" s="57"/>
      <c r="CP23" s="57"/>
      <c r="CQ23" s="57"/>
      <c r="CR23" s="57"/>
      <c r="CS23" s="57"/>
      <c r="CT23" s="57"/>
      <c r="CU23" s="57"/>
      <c r="CV23" s="57"/>
      <c r="CW23" s="57"/>
      <c r="CX23" s="57"/>
      <c r="CY23" s="57"/>
      <c r="CZ23" s="57"/>
      <c r="DA23" s="57"/>
      <c r="DB23" s="57"/>
      <c r="DC23" s="57"/>
      <c r="DD23" s="57"/>
      <c r="DE23" s="57"/>
      <c r="DF23" s="57"/>
      <c r="DG23" s="57"/>
      <c r="DH23" s="57"/>
      <c r="DI23" s="57"/>
      <c r="DJ23" s="57"/>
      <c r="DK23" s="57"/>
      <c r="DL23" s="57"/>
      <c r="DM23" s="57"/>
      <c r="DN23" s="57"/>
      <c r="DO23" s="57"/>
      <c r="DP23" s="57"/>
      <c r="DQ23" s="57"/>
      <c r="DR23" s="57"/>
      <c r="DS23" s="57"/>
      <c r="DT23" s="57"/>
      <c r="DU23" s="57"/>
      <c r="DV23" s="57"/>
      <c r="DW23" s="57"/>
      <c r="DX23" s="57"/>
      <c r="DY23" s="57"/>
      <c r="DZ23" s="57"/>
      <c r="EA23" s="57"/>
      <c r="EB23" s="57"/>
      <c r="EC23" s="57"/>
      <c r="ED23" s="57"/>
      <c r="EE23" s="57"/>
      <c r="EF23" s="57"/>
      <c r="EG23" s="57"/>
      <c r="EH23" s="57"/>
      <c r="EI23" s="57"/>
      <c r="EJ23" s="57"/>
      <c r="EK23" s="57"/>
      <c r="EL23" s="57"/>
      <c r="EM23" s="57"/>
      <c r="EN23" s="57"/>
      <c r="EO23" s="57"/>
      <c r="EP23" s="57"/>
      <c r="EQ23" s="57"/>
      <c r="ER23" s="57"/>
      <c r="ES23" s="57"/>
      <c r="ET23" s="57"/>
      <c r="EU23" s="57"/>
      <c r="EV23" s="57"/>
      <c r="EW23" s="57"/>
      <c r="EX23" s="57"/>
      <c r="EY23" s="57"/>
      <c r="EZ23" s="57"/>
      <c r="FA23" s="57"/>
      <c r="FB23" s="57"/>
      <c r="FC23" s="57"/>
      <c r="FD23" s="57"/>
      <c r="FE23" s="57"/>
      <c r="FF23" s="57"/>
      <c r="FG23" s="57"/>
      <c r="FH23" s="57"/>
      <c r="FI23" s="57"/>
      <c r="FJ23" s="57"/>
      <c r="FK23" s="57"/>
      <c r="FL23" s="57"/>
      <c r="FM23" s="57"/>
      <c r="FN23" s="57"/>
      <c r="FO23" s="57"/>
      <c r="FP23" s="57"/>
      <c r="FQ23" s="57"/>
      <c r="FR23" s="57"/>
      <c r="FS23" s="57"/>
      <c r="FT23" s="57"/>
      <c r="FU23" s="57"/>
      <c r="FV23" s="57"/>
      <c r="FW23" s="57"/>
      <c r="FX23" s="57"/>
      <c r="FY23" s="57"/>
      <c r="FZ23" s="57"/>
      <c r="GA23" s="57"/>
      <c r="GB23" s="57"/>
      <c r="GC23" s="57"/>
      <c r="GD23" s="57"/>
      <c r="GE23" s="58"/>
      <c r="GF23" s="58"/>
      <c r="GG23" s="58"/>
      <c r="GH23" s="58"/>
      <c r="GI23" s="58"/>
      <c r="GJ23" s="58"/>
      <c r="GK23" s="58"/>
      <c r="GL23" s="58"/>
      <c r="GM23" s="58"/>
      <c r="GN23" s="58"/>
    </row>
    <row r="24" spans="1:196" ht="30.75" customHeight="1" x14ac:dyDescent="0.3">
      <c r="A24" s="152"/>
      <c r="B24" s="60" t="s">
        <v>23</v>
      </c>
      <c r="C24" s="202">
        <v>1080</v>
      </c>
      <c r="D24" s="203" t="s">
        <v>58</v>
      </c>
      <c r="E24" s="275" t="s">
        <v>298</v>
      </c>
      <c r="F24" s="22">
        <v>10758.4</v>
      </c>
      <c r="G24" s="17">
        <v>9130.4</v>
      </c>
      <c r="H24" s="17">
        <v>9035.6</v>
      </c>
      <c r="I24" s="19">
        <f t="shared" si="8"/>
        <v>1.1719421313040563E-2</v>
      </c>
      <c r="J24" s="15">
        <f t="shared" si="9"/>
        <v>-94.799999999999272</v>
      </c>
      <c r="K24" s="153">
        <f t="shared" si="14"/>
        <v>0.98961710330325081</v>
      </c>
      <c r="L24" s="173">
        <v>279.60000000000002</v>
      </c>
      <c r="M24" s="15">
        <v>397.5</v>
      </c>
      <c r="N24" s="15">
        <v>197.4</v>
      </c>
      <c r="O24" s="15">
        <v>197.4</v>
      </c>
      <c r="P24" s="15">
        <f t="shared" si="2"/>
        <v>0</v>
      </c>
      <c r="Q24" s="323">
        <f t="shared" si="3"/>
        <v>1</v>
      </c>
      <c r="R24" s="186">
        <f t="shared" si="4"/>
        <v>11038</v>
      </c>
      <c r="S24" s="15">
        <f t="shared" si="5"/>
        <v>11155.9</v>
      </c>
      <c r="T24" s="15">
        <f t="shared" si="15"/>
        <v>9327.7999999999993</v>
      </c>
      <c r="U24" s="15">
        <f t="shared" si="16"/>
        <v>9233</v>
      </c>
      <c r="V24" s="15">
        <f t="shared" si="6"/>
        <v>-94.799999999999272</v>
      </c>
      <c r="W24" s="153">
        <f t="shared" si="7"/>
        <v>0.98983683183601712</v>
      </c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</row>
    <row r="25" spans="1:196" ht="28.5" customHeight="1" x14ac:dyDescent="0.3">
      <c r="A25" s="152"/>
      <c r="B25" s="60" t="s">
        <v>24</v>
      </c>
      <c r="C25" s="204" t="s">
        <v>231</v>
      </c>
      <c r="D25" s="204" t="s">
        <v>56</v>
      </c>
      <c r="E25" s="275" t="s">
        <v>232</v>
      </c>
      <c r="F25" s="22">
        <v>8150.2</v>
      </c>
      <c r="G25" s="17">
        <v>6865.6</v>
      </c>
      <c r="H25" s="17">
        <v>6624.6</v>
      </c>
      <c r="I25" s="19">
        <f t="shared" si="8"/>
        <v>8.5922881081907689E-3</v>
      </c>
      <c r="J25" s="15">
        <f t="shared" si="9"/>
        <v>-241</v>
      </c>
      <c r="K25" s="153">
        <f t="shared" si="14"/>
        <v>0.96489745979958053</v>
      </c>
      <c r="L25" s="173"/>
      <c r="M25" s="15"/>
      <c r="N25" s="15"/>
      <c r="O25" s="15"/>
      <c r="P25" s="14">
        <f t="shared" si="2"/>
        <v>0</v>
      </c>
      <c r="Q25" s="184" t="str">
        <f t="shared" si="3"/>
        <v/>
      </c>
      <c r="R25" s="186">
        <f t="shared" si="4"/>
        <v>8150.2</v>
      </c>
      <c r="S25" s="15">
        <f t="shared" si="5"/>
        <v>8150.2</v>
      </c>
      <c r="T25" s="15">
        <f t="shared" si="15"/>
        <v>6865.6</v>
      </c>
      <c r="U25" s="15">
        <f t="shared" si="16"/>
        <v>6624.6</v>
      </c>
      <c r="V25" s="15">
        <f t="shared" si="6"/>
        <v>-241</v>
      </c>
      <c r="W25" s="153">
        <f t="shared" si="7"/>
        <v>0.96489745979958053</v>
      </c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</row>
    <row r="26" spans="1:196" ht="27" customHeight="1" x14ac:dyDescent="0.3">
      <c r="A26" s="152"/>
      <c r="B26" s="60"/>
      <c r="C26" s="204" t="s">
        <v>233</v>
      </c>
      <c r="D26" s="204" t="s">
        <v>56</v>
      </c>
      <c r="E26" s="274" t="s">
        <v>151</v>
      </c>
      <c r="F26" s="22">
        <v>10.9</v>
      </c>
      <c r="G26" s="17">
        <v>9.1</v>
      </c>
      <c r="H26" s="17">
        <v>9.1</v>
      </c>
      <c r="I26" s="39">
        <f t="shared" si="8"/>
        <v>1.1802949881432237E-5</v>
      </c>
      <c r="J26" s="15">
        <f t="shared" si="9"/>
        <v>0</v>
      </c>
      <c r="K26" s="153">
        <f t="shared" si="14"/>
        <v>1</v>
      </c>
      <c r="L26" s="173"/>
      <c r="M26" s="15"/>
      <c r="N26" s="15"/>
      <c r="O26" s="15"/>
      <c r="P26" s="14">
        <f t="shared" si="2"/>
        <v>0</v>
      </c>
      <c r="Q26" s="184" t="str">
        <f t="shared" si="3"/>
        <v/>
      </c>
      <c r="R26" s="186">
        <f t="shared" si="4"/>
        <v>10.9</v>
      </c>
      <c r="S26" s="15">
        <f t="shared" si="5"/>
        <v>10.9</v>
      </c>
      <c r="T26" s="15">
        <f t="shared" si="15"/>
        <v>9.1</v>
      </c>
      <c r="U26" s="15">
        <f t="shared" si="16"/>
        <v>9.1</v>
      </c>
      <c r="V26" s="15">
        <f t="shared" si="6"/>
        <v>0</v>
      </c>
      <c r="W26" s="153">
        <f t="shared" si="7"/>
        <v>1</v>
      </c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</row>
    <row r="27" spans="1:196" ht="42" customHeight="1" x14ac:dyDescent="0.3">
      <c r="A27" s="152"/>
      <c r="B27" s="60" t="s">
        <v>25</v>
      </c>
      <c r="C27" s="204" t="s">
        <v>234</v>
      </c>
      <c r="D27" s="204" t="s">
        <v>56</v>
      </c>
      <c r="E27" s="275" t="s">
        <v>235</v>
      </c>
      <c r="F27" s="22">
        <v>600.20000000000005</v>
      </c>
      <c r="G27" s="17">
        <v>549</v>
      </c>
      <c r="H27" s="17">
        <v>487.5</v>
      </c>
      <c r="I27" s="19">
        <f t="shared" si="8"/>
        <v>6.3230088650529845E-4</v>
      </c>
      <c r="J27" s="15">
        <f t="shared" si="9"/>
        <v>-61.5</v>
      </c>
      <c r="K27" s="153">
        <f t="shared" si="14"/>
        <v>0.88797814207650272</v>
      </c>
      <c r="L27" s="173"/>
      <c r="M27" s="15">
        <v>4.4000000000000004</v>
      </c>
      <c r="N27" s="15">
        <v>4.4000000000000004</v>
      </c>
      <c r="O27" s="15">
        <v>4.4000000000000004</v>
      </c>
      <c r="P27" s="15">
        <f t="shared" si="2"/>
        <v>0</v>
      </c>
      <c r="Q27" s="323">
        <f t="shared" si="3"/>
        <v>1</v>
      </c>
      <c r="R27" s="186">
        <f t="shared" si="4"/>
        <v>600.20000000000005</v>
      </c>
      <c r="S27" s="15">
        <f t="shared" si="5"/>
        <v>604.6</v>
      </c>
      <c r="T27" s="15">
        <f t="shared" si="15"/>
        <v>553.4</v>
      </c>
      <c r="U27" s="15">
        <f t="shared" si="16"/>
        <v>491.9</v>
      </c>
      <c r="V27" s="15">
        <f t="shared" si="6"/>
        <v>-61.5</v>
      </c>
      <c r="W27" s="153">
        <f t="shared" si="7"/>
        <v>0.88886881098662807</v>
      </c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</row>
    <row r="28" spans="1:196" s="59" customFormat="1" ht="59.25" customHeight="1" x14ac:dyDescent="0.3">
      <c r="A28" s="154"/>
      <c r="B28" s="62"/>
      <c r="C28" s="72"/>
      <c r="D28" s="72"/>
      <c r="E28" s="278" t="s">
        <v>323</v>
      </c>
      <c r="F28" s="25">
        <v>152.4</v>
      </c>
      <c r="G28" s="211">
        <v>152.4</v>
      </c>
      <c r="H28" s="26">
        <v>18.8</v>
      </c>
      <c r="I28" s="45">
        <f t="shared" ref="I28" si="27">H28/$H$6</f>
        <v>2.4384116238563306E-5</v>
      </c>
      <c r="J28" s="15">
        <f t="shared" si="9"/>
        <v>-133.6</v>
      </c>
      <c r="K28" s="155">
        <f t="shared" si="14"/>
        <v>0.12335958005249344</v>
      </c>
      <c r="L28" s="174"/>
      <c r="M28" s="28"/>
      <c r="N28" s="28"/>
      <c r="O28" s="28"/>
      <c r="P28" s="15">
        <f t="shared" si="2"/>
        <v>0</v>
      </c>
      <c r="Q28" s="323" t="str">
        <f t="shared" si="3"/>
        <v/>
      </c>
      <c r="R28" s="187">
        <f t="shared" ref="R28" si="28">SUM(F28,L28)</f>
        <v>152.4</v>
      </c>
      <c r="S28" s="28">
        <f t="shared" ref="S28" si="29">SUM(F28,M28)</f>
        <v>152.4</v>
      </c>
      <c r="T28" s="28">
        <f t="shared" ref="T28" si="30">SUM(G28,N28)</f>
        <v>152.4</v>
      </c>
      <c r="U28" s="28">
        <f t="shared" si="16"/>
        <v>18.8</v>
      </c>
      <c r="V28" s="28">
        <f t="shared" si="6"/>
        <v>-133.6</v>
      </c>
      <c r="W28" s="155">
        <f t="shared" si="7"/>
        <v>0.12335958005249344</v>
      </c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/>
      <c r="CB28" s="57"/>
      <c r="CC28" s="57"/>
      <c r="CD28" s="57"/>
      <c r="CE28" s="57"/>
      <c r="CF28" s="57"/>
      <c r="CG28" s="57"/>
      <c r="CH28" s="57"/>
      <c r="CI28" s="57"/>
      <c r="CJ28" s="57"/>
      <c r="CK28" s="57"/>
      <c r="CL28" s="57"/>
      <c r="CM28" s="57"/>
      <c r="CN28" s="57"/>
      <c r="CO28" s="57"/>
      <c r="CP28" s="57"/>
      <c r="CQ28" s="57"/>
      <c r="CR28" s="57"/>
      <c r="CS28" s="57"/>
      <c r="CT28" s="57"/>
      <c r="CU28" s="57"/>
      <c r="CV28" s="57"/>
      <c r="CW28" s="57"/>
      <c r="CX28" s="57"/>
      <c r="CY28" s="57"/>
      <c r="CZ28" s="57"/>
      <c r="DA28" s="57"/>
      <c r="DB28" s="57"/>
      <c r="DC28" s="57"/>
      <c r="DD28" s="57"/>
      <c r="DE28" s="57"/>
      <c r="DF28" s="57"/>
      <c r="DG28" s="57"/>
      <c r="DH28" s="57"/>
      <c r="DI28" s="57"/>
      <c r="DJ28" s="57"/>
      <c r="DK28" s="57"/>
      <c r="DL28" s="57"/>
      <c r="DM28" s="57"/>
      <c r="DN28" s="57"/>
      <c r="DO28" s="57"/>
      <c r="DP28" s="57"/>
      <c r="DQ28" s="57"/>
      <c r="DR28" s="57"/>
      <c r="DS28" s="57"/>
      <c r="DT28" s="57"/>
      <c r="DU28" s="57"/>
      <c r="DV28" s="57"/>
      <c r="DW28" s="57"/>
      <c r="DX28" s="57"/>
      <c r="DY28" s="57"/>
      <c r="DZ28" s="57"/>
      <c r="EA28" s="57"/>
      <c r="EB28" s="57"/>
      <c r="EC28" s="57"/>
      <c r="ED28" s="57"/>
      <c r="EE28" s="57"/>
      <c r="EF28" s="57"/>
      <c r="EG28" s="57"/>
      <c r="EH28" s="57"/>
      <c r="EI28" s="57"/>
      <c r="EJ28" s="57"/>
      <c r="EK28" s="57"/>
      <c r="EL28" s="57"/>
      <c r="EM28" s="57"/>
      <c r="EN28" s="57"/>
      <c r="EO28" s="57"/>
      <c r="EP28" s="57"/>
      <c r="EQ28" s="57"/>
      <c r="ER28" s="57"/>
      <c r="ES28" s="57"/>
      <c r="ET28" s="57"/>
      <c r="EU28" s="57"/>
      <c r="EV28" s="57"/>
      <c r="EW28" s="57"/>
      <c r="EX28" s="57"/>
      <c r="EY28" s="57"/>
      <c r="EZ28" s="57"/>
      <c r="FA28" s="57"/>
      <c r="FB28" s="57"/>
      <c r="FC28" s="57"/>
      <c r="FD28" s="57"/>
      <c r="FE28" s="57"/>
      <c r="FF28" s="57"/>
      <c r="FG28" s="57"/>
      <c r="FH28" s="57"/>
      <c r="FI28" s="57"/>
      <c r="FJ28" s="57"/>
      <c r="FK28" s="57"/>
      <c r="FL28" s="57"/>
      <c r="FM28" s="57"/>
      <c r="FN28" s="57"/>
      <c r="FO28" s="57"/>
      <c r="FP28" s="57"/>
      <c r="FQ28" s="57"/>
      <c r="FR28" s="57"/>
      <c r="FS28" s="57"/>
      <c r="FT28" s="57"/>
      <c r="FU28" s="57"/>
      <c r="FV28" s="57"/>
      <c r="FW28" s="57"/>
      <c r="FX28" s="57"/>
      <c r="FY28" s="57"/>
      <c r="FZ28" s="57"/>
      <c r="GA28" s="57"/>
      <c r="GB28" s="57"/>
      <c r="GC28" s="57"/>
      <c r="GD28" s="57"/>
      <c r="GE28" s="58"/>
      <c r="GF28" s="58"/>
      <c r="GG28" s="58"/>
      <c r="GH28" s="58"/>
      <c r="GI28" s="58"/>
      <c r="GJ28" s="58"/>
      <c r="GK28" s="58"/>
      <c r="GL28" s="58"/>
      <c r="GM28" s="58"/>
      <c r="GN28" s="58"/>
    </row>
    <row r="29" spans="1:196" ht="40.5" customHeight="1" x14ac:dyDescent="0.3">
      <c r="A29" s="152"/>
      <c r="B29" s="60"/>
      <c r="C29" s="204" t="s">
        <v>240</v>
      </c>
      <c r="D29" s="204" t="s">
        <v>56</v>
      </c>
      <c r="E29" s="275" t="s">
        <v>353</v>
      </c>
      <c r="F29" s="189">
        <v>1743.6</v>
      </c>
      <c r="G29" s="190">
        <v>1475.7</v>
      </c>
      <c r="H29" s="17">
        <v>1472.3</v>
      </c>
      <c r="I29" s="19">
        <f t="shared" si="8"/>
        <v>1.9096135286189762E-3</v>
      </c>
      <c r="J29" s="15">
        <f t="shared" si="9"/>
        <v>-3.4000000000000909</v>
      </c>
      <c r="K29" s="153">
        <f t="shared" si="14"/>
        <v>0.99769600867384967</v>
      </c>
      <c r="L29" s="173"/>
      <c r="M29" s="15"/>
      <c r="N29" s="15"/>
      <c r="O29" s="15"/>
      <c r="P29" s="15">
        <f t="shared" si="2"/>
        <v>0</v>
      </c>
      <c r="Q29" s="323" t="str">
        <f t="shared" si="3"/>
        <v/>
      </c>
      <c r="R29" s="186">
        <f t="shared" si="4"/>
        <v>1743.6</v>
      </c>
      <c r="S29" s="15">
        <f t="shared" si="5"/>
        <v>1743.6</v>
      </c>
      <c r="T29" s="15">
        <f t="shared" si="15"/>
        <v>1475.7</v>
      </c>
      <c r="U29" s="15">
        <f t="shared" si="16"/>
        <v>1472.3</v>
      </c>
      <c r="V29" s="15">
        <f t="shared" ref="V29" si="31">U29-T29</f>
        <v>-3.4000000000000909</v>
      </c>
      <c r="W29" s="153">
        <f t="shared" si="7"/>
        <v>0.99769600867384967</v>
      </c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196" ht="40.5" customHeight="1" x14ac:dyDescent="0.3">
      <c r="A30" s="152"/>
      <c r="B30" s="60" t="s">
        <v>26</v>
      </c>
      <c r="C30" s="204" t="s">
        <v>236</v>
      </c>
      <c r="D30" s="204" t="s">
        <v>56</v>
      </c>
      <c r="E30" s="275" t="s">
        <v>237</v>
      </c>
      <c r="F30" s="189">
        <v>2384.3000000000002</v>
      </c>
      <c r="G30" s="190">
        <v>2036.2</v>
      </c>
      <c r="H30" s="17">
        <v>1898.2</v>
      </c>
      <c r="I30" s="19">
        <f t="shared" si="8"/>
        <v>2.4620175236191948E-3</v>
      </c>
      <c r="J30" s="15">
        <f t="shared" si="9"/>
        <v>-138</v>
      </c>
      <c r="K30" s="153">
        <f t="shared" si="14"/>
        <v>0.93222669678813475</v>
      </c>
      <c r="L30" s="173">
        <v>100.4</v>
      </c>
      <c r="M30" s="15">
        <v>100.4</v>
      </c>
      <c r="N30" s="15">
        <v>100.4</v>
      </c>
      <c r="O30" s="15"/>
      <c r="P30" s="15">
        <f t="shared" si="2"/>
        <v>-100.4</v>
      </c>
      <c r="Q30" s="323">
        <f t="shared" si="3"/>
        <v>0</v>
      </c>
      <c r="R30" s="186">
        <f t="shared" si="4"/>
        <v>2484.7000000000003</v>
      </c>
      <c r="S30" s="15">
        <f t="shared" si="5"/>
        <v>2484.7000000000003</v>
      </c>
      <c r="T30" s="15">
        <f t="shared" si="15"/>
        <v>2136.6</v>
      </c>
      <c r="U30" s="15">
        <f t="shared" si="16"/>
        <v>1898.2</v>
      </c>
      <c r="V30" s="15">
        <f t="shared" si="6"/>
        <v>-238.39999999999986</v>
      </c>
      <c r="W30" s="153">
        <f t="shared" si="7"/>
        <v>0.88842085556491623</v>
      </c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196" s="59" customFormat="1" ht="66" hidden="1" customHeight="1" x14ac:dyDescent="0.3">
      <c r="A31" s="154"/>
      <c r="B31" s="62"/>
      <c r="C31" s="72"/>
      <c r="D31" s="72"/>
      <c r="E31" s="278" t="s">
        <v>324</v>
      </c>
      <c r="F31" s="215"/>
      <c r="G31" s="211"/>
      <c r="H31" s="26"/>
      <c r="I31" s="41">
        <f>H31/$H$6</f>
        <v>0</v>
      </c>
      <c r="J31" s="15">
        <f t="shared" si="9"/>
        <v>0</v>
      </c>
      <c r="K31" s="155" t="str">
        <f>IFERROR(100%*(H31/G31),"")</f>
        <v/>
      </c>
      <c r="L31" s="174"/>
      <c r="M31" s="28"/>
      <c r="N31" s="28"/>
      <c r="O31" s="28"/>
      <c r="P31" s="14">
        <f t="shared" si="2"/>
        <v>0</v>
      </c>
      <c r="Q31" s="184" t="str">
        <f t="shared" si="3"/>
        <v/>
      </c>
      <c r="R31" s="187">
        <f>SUM(F31,L31)</f>
        <v>0</v>
      </c>
      <c r="S31" s="28">
        <f>SUM(F31,M31)</f>
        <v>0</v>
      </c>
      <c r="T31" s="28">
        <f>SUM(G31,N31)</f>
        <v>0</v>
      </c>
      <c r="U31" s="28">
        <f>SUM(H31,O31)</f>
        <v>0</v>
      </c>
      <c r="V31" s="28">
        <f>U31-T31</f>
        <v>0</v>
      </c>
      <c r="W31" s="155" t="str">
        <f>IFERROR(100%*(U31/T31),"")</f>
        <v/>
      </c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57"/>
      <c r="CD31" s="57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/>
      <c r="CR31" s="57"/>
      <c r="CS31" s="57"/>
      <c r="CT31" s="57"/>
      <c r="CU31" s="57"/>
      <c r="CV31" s="57"/>
      <c r="CW31" s="57"/>
      <c r="CX31" s="57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57"/>
      <c r="DS31" s="57"/>
      <c r="DT31" s="57"/>
      <c r="DU31" s="57"/>
      <c r="DV31" s="57"/>
      <c r="DW31" s="57"/>
      <c r="DX31" s="57"/>
      <c r="DY31" s="57"/>
      <c r="DZ31" s="57"/>
      <c r="EA31" s="57"/>
      <c r="EB31" s="57"/>
      <c r="EC31" s="57"/>
      <c r="ED31" s="57"/>
      <c r="EE31" s="57"/>
      <c r="EF31" s="57"/>
      <c r="EG31" s="57"/>
      <c r="EH31" s="57"/>
      <c r="EI31" s="57"/>
      <c r="EJ31" s="57"/>
      <c r="EK31" s="57"/>
      <c r="EL31" s="57"/>
      <c r="EM31" s="57"/>
      <c r="EN31" s="57"/>
      <c r="EO31" s="57"/>
      <c r="EP31" s="57"/>
      <c r="EQ31" s="57"/>
      <c r="ER31" s="57"/>
      <c r="ES31" s="57"/>
      <c r="ET31" s="57"/>
      <c r="EU31" s="57"/>
      <c r="EV31" s="57"/>
      <c r="EW31" s="57"/>
      <c r="EX31" s="57"/>
      <c r="EY31" s="57"/>
      <c r="EZ31" s="57"/>
      <c r="FA31" s="57"/>
      <c r="FB31" s="57"/>
      <c r="FC31" s="57"/>
      <c r="FD31" s="57"/>
      <c r="FE31" s="57"/>
      <c r="FF31" s="57"/>
      <c r="FG31" s="57"/>
      <c r="FH31" s="57"/>
      <c r="FI31" s="57"/>
      <c r="FJ31" s="57"/>
      <c r="FK31" s="57"/>
      <c r="FL31" s="57"/>
      <c r="FM31" s="57"/>
      <c r="FN31" s="57"/>
      <c r="FO31" s="57"/>
      <c r="FP31" s="57"/>
      <c r="FQ31" s="57"/>
      <c r="FR31" s="57"/>
      <c r="FS31" s="57"/>
      <c r="FT31" s="57"/>
      <c r="FU31" s="57"/>
      <c r="FV31" s="57"/>
      <c r="FW31" s="57"/>
      <c r="FX31" s="57"/>
      <c r="FY31" s="57"/>
      <c r="FZ31" s="57"/>
      <c r="GA31" s="57"/>
      <c r="GB31" s="57"/>
      <c r="GC31" s="57"/>
      <c r="GD31" s="57"/>
      <c r="GE31" s="58"/>
      <c r="GF31" s="58"/>
      <c r="GG31" s="58"/>
      <c r="GH31" s="58"/>
      <c r="GI31" s="58"/>
      <c r="GJ31" s="58"/>
      <c r="GK31" s="58"/>
      <c r="GL31" s="58"/>
      <c r="GM31" s="58"/>
      <c r="GN31" s="58"/>
    </row>
    <row r="32" spans="1:196" ht="18.75" hidden="1" customHeight="1" x14ac:dyDescent="0.3">
      <c r="A32" s="152"/>
      <c r="B32" s="60"/>
      <c r="C32" s="71" t="s">
        <v>253</v>
      </c>
      <c r="D32" s="71" t="s">
        <v>56</v>
      </c>
      <c r="E32" s="275" t="s">
        <v>255</v>
      </c>
      <c r="F32" s="22"/>
      <c r="G32" s="17"/>
      <c r="H32" s="17"/>
      <c r="I32" s="40">
        <f t="shared" si="8"/>
        <v>0</v>
      </c>
      <c r="J32" s="15">
        <f t="shared" si="9"/>
        <v>0</v>
      </c>
      <c r="K32" s="153" t="str">
        <f t="shared" si="14"/>
        <v/>
      </c>
      <c r="L32" s="173"/>
      <c r="M32" s="15"/>
      <c r="N32" s="15"/>
      <c r="O32" s="15"/>
      <c r="P32" s="14">
        <f t="shared" si="2"/>
        <v>0</v>
      </c>
      <c r="Q32" s="184" t="str">
        <f t="shared" si="3"/>
        <v/>
      </c>
      <c r="R32" s="186">
        <f t="shared" si="4"/>
        <v>0</v>
      </c>
      <c r="S32" s="15">
        <f t="shared" si="5"/>
        <v>0</v>
      </c>
      <c r="T32" s="15">
        <f t="shared" si="15"/>
        <v>0</v>
      </c>
      <c r="U32" s="15">
        <f t="shared" si="16"/>
        <v>0</v>
      </c>
      <c r="V32" s="15">
        <f t="shared" si="6"/>
        <v>0</v>
      </c>
      <c r="W32" s="153" t="str">
        <f t="shared" si="7"/>
        <v/>
      </c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</row>
    <row r="33" spans="1:196" s="59" customFormat="1" ht="3" hidden="1" customHeight="1" x14ac:dyDescent="0.3">
      <c r="A33" s="154"/>
      <c r="B33" s="62"/>
      <c r="C33" s="72" t="s">
        <v>254</v>
      </c>
      <c r="D33" s="72" t="s">
        <v>56</v>
      </c>
      <c r="E33" s="278" t="s">
        <v>258</v>
      </c>
      <c r="F33" s="25"/>
      <c r="G33" s="26"/>
      <c r="H33" s="26"/>
      <c r="I33" s="41">
        <f t="shared" si="8"/>
        <v>0</v>
      </c>
      <c r="J33" s="15">
        <f t="shared" si="9"/>
        <v>0</v>
      </c>
      <c r="K33" s="153" t="str">
        <f t="shared" si="14"/>
        <v/>
      </c>
      <c r="L33" s="174"/>
      <c r="M33" s="28"/>
      <c r="N33" s="28"/>
      <c r="O33" s="28"/>
      <c r="P33" s="14">
        <f t="shared" si="2"/>
        <v>0</v>
      </c>
      <c r="Q33" s="184" t="str">
        <f t="shared" si="3"/>
        <v/>
      </c>
      <c r="R33" s="187">
        <f t="shared" si="4"/>
        <v>0</v>
      </c>
      <c r="S33" s="28">
        <f t="shared" si="5"/>
        <v>0</v>
      </c>
      <c r="T33" s="28">
        <f t="shared" si="15"/>
        <v>0</v>
      </c>
      <c r="U33" s="15">
        <f t="shared" si="16"/>
        <v>0</v>
      </c>
      <c r="V33" s="28">
        <f t="shared" si="6"/>
        <v>0</v>
      </c>
      <c r="W33" s="153" t="str">
        <f t="shared" si="7"/>
        <v/>
      </c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57"/>
      <c r="CD33" s="57"/>
      <c r="CE33" s="57"/>
      <c r="CF33" s="57"/>
      <c r="CG33" s="57"/>
      <c r="CH33" s="57"/>
      <c r="CI33" s="57"/>
      <c r="CJ33" s="57"/>
      <c r="CK33" s="57"/>
      <c r="CL33" s="57"/>
      <c r="CM33" s="57"/>
      <c r="CN33" s="57"/>
      <c r="CO33" s="57"/>
      <c r="CP33" s="57"/>
      <c r="CQ33" s="57"/>
      <c r="CR33" s="57"/>
      <c r="CS33" s="57"/>
      <c r="CT33" s="57"/>
      <c r="CU33" s="57"/>
      <c r="CV33" s="57"/>
      <c r="CW33" s="57"/>
      <c r="CX33" s="57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57"/>
      <c r="DS33" s="57"/>
      <c r="DT33" s="57"/>
      <c r="DU33" s="57"/>
      <c r="DV33" s="57"/>
      <c r="DW33" s="57"/>
      <c r="DX33" s="57"/>
      <c r="DY33" s="57"/>
      <c r="DZ33" s="57"/>
      <c r="EA33" s="57"/>
      <c r="EB33" s="57"/>
      <c r="EC33" s="57"/>
      <c r="ED33" s="57"/>
      <c r="EE33" s="57"/>
      <c r="EF33" s="57"/>
      <c r="EG33" s="57"/>
      <c r="EH33" s="57"/>
      <c r="EI33" s="57"/>
      <c r="EJ33" s="57"/>
      <c r="EK33" s="57"/>
      <c r="EL33" s="57"/>
      <c r="EM33" s="57"/>
      <c r="EN33" s="57"/>
      <c r="EO33" s="57"/>
      <c r="EP33" s="57"/>
      <c r="EQ33" s="57"/>
      <c r="ER33" s="57"/>
      <c r="ES33" s="57"/>
      <c r="ET33" s="57"/>
      <c r="EU33" s="57"/>
      <c r="EV33" s="57"/>
      <c r="EW33" s="57"/>
      <c r="EX33" s="57"/>
      <c r="EY33" s="57"/>
      <c r="EZ33" s="57"/>
      <c r="FA33" s="57"/>
      <c r="FB33" s="57"/>
      <c r="FC33" s="57"/>
      <c r="FD33" s="57"/>
      <c r="FE33" s="57"/>
      <c r="FF33" s="57"/>
      <c r="FG33" s="57"/>
      <c r="FH33" s="57"/>
      <c r="FI33" s="57"/>
      <c r="FJ33" s="57"/>
      <c r="FK33" s="57"/>
      <c r="FL33" s="57"/>
      <c r="FM33" s="57"/>
      <c r="FN33" s="57"/>
      <c r="FO33" s="57"/>
      <c r="FP33" s="57"/>
      <c r="FQ33" s="57"/>
      <c r="FR33" s="57"/>
      <c r="FS33" s="57"/>
      <c r="FT33" s="57"/>
      <c r="FU33" s="57"/>
      <c r="FV33" s="57"/>
      <c r="FW33" s="57"/>
      <c r="FX33" s="57"/>
      <c r="FY33" s="57"/>
      <c r="FZ33" s="57"/>
      <c r="GA33" s="57"/>
      <c r="GB33" s="57"/>
      <c r="GC33" s="57"/>
      <c r="GD33" s="57"/>
      <c r="GE33" s="58"/>
      <c r="GF33" s="58"/>
      <c r="GG33" s="58"/>
      <c r="GH33" s="58"/>
      <c r="GI33" s="58"/>
      <c r="GJ33" s="58"/>
      <c r="GK33" s="58"/>
      <c r="GL33" s="58"/>
      <c r="GM33" s="58"/>
      <c r="GN33" s="58"/>
    </row>
    <row r="34" spans="1:196" ht="73.5" customHeight="1" x14ac:dyDescent="0.3">
      <c r="A34" s="152"/>
      <c r="B34" s="60"/>
      <c r="C34" s="204" t="s">
        <v>241</v>
      </c>
      <c r="D34" s="204" t="s">
        <v>56</v>
      </c>
      <c r="E34" s="275" t="s">
        <v>354</v>
      </c>
      <c r="F34" s="22">
        <v>592.4</v>
      </c>
      <c r="G34" s="122">
        <v>493.7</v>
      </c>
      <c r="H34" s="17">
        <v>318.39999999999998</v>
      </c>
      <c r="I34" s="40">
        <f t="shared" si="8"/>
        <v>4.1297354310417846E-4</v>
      </c>
      <c r="J34" s="15">
        <f t="shared" si="9"/>
        <v>-175.3</v>
      </c>
      <c r="K34" s="153">
        <f t="shared" si="14"/>
        <v>0.64492606846262912</v>
      </c>
      <c r="L34" s="173"/>
      <c r="M34" s="15"/>
      <c r="N34" s="15"/>
      <c r="O34" s="15"/>
      <c r="P34" s="14">
        <f t="shared" si="2"/>
        <v>0</v>
      </c>
      <c r="Q34" s="184" t="str">
        <f t="shared" si="3"/>
        <v/>
      </c>
      <c r="R34" s="186">
        <f t="shared" si="4"/>
        <v>592.4</v>
      </c>
      <c r="S34" s="15">
        <f t="shared" si="5"/>
        <v>592.4</v>
      </c>
      <c r="T34" s="15">
        <f t="shared" si="15"/>
        <v>493.7</v>
      </c>
      <c r="U34" s="15">
        <f t="shared" si="16"/>
        <v>318.39999999999998</v>
      </c>
      <c r="V34" s="15">
        <f t="shared" si="6"/>
        <v>-175.3</v>
      </c>
      <c r="W34" s="153">
        <f t="shared" si="7"/>
        <v>0.64492606846262912</v>
      </c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196" ht="86.25" customHeight="1" x14ac:dyDescent="0.3">
      <c r="A35" s="287"/>
      <c r="B35" s="288"/>
      <c r="C35" s="204" t="s">
        <v>249</v>
      </c>
      <c r="D35" s="204" t="s">
        <v>56</v>
      </c>
      <c r="E35" s="275" t="s">
        <v>355</v>
      </c>
      <c r="F35" s="121">
        <v>309</v>
      </c>
      <c r="G35" s="17">
        <v>291.60000000000002</v>
      </c>
      <c r="H35" s="190">
        <v>56.7</v>
      </c>
      <c r="I35" s="40">
        <f t="shared" ref="I35" si="32">H35/$H$6</f>
        <v>7.3541456953539331E-5</v>
      </c>
      <c r="J35" s="15">
        <f t="shared" si="9"/>
        <v>-234.90000000000003</v>
      </c>
      <c r="K35" s="153">
        <f t="shared" si="14"/>
        <v>0.19444444444444445</v>
      </c>
      <c r="L35" s="173"/>
      <c r="M35" s="15"/>
      <c r="N35" s="15"/>
      <c r="O35" s="15"/>
      <c r="P35" s="14">
        <f t="shared" si="2"/>
        <v>0</v>
      </c>
      <c r="Q35" s="184" t="str">
        <f t="shared" si="3"/>
        <v/>
      </c>
      <c r="R35" s="186">
        <f t="shared" ref="R35" si="33">SUM(F35,L35)</f>
        <v>309</v>
      </c>
      <c r="S35" s="15">
        <f t="shared" ref="S35" si="34">SUM(F35,M35)</f>
        <v>309</v>
      </c>
      <c r="T35" s="15">
        <f t="shared" ref="T35" si="35">SUM(G35,N35)</f>
        <v>291.60000000000002</v>
      </c>
      <c r="U35" s="15">
        <f t="shared" si="16"/>
        <v>56.7</v>
      </c>
      <c r="V35" s="15">
        <f t="shared" ref="V35" si="36">U35-T35</f>
        <v>-234.90000000000003</v>
      </c>
      <c r="W35" s="153">
        <f t="shared" si="7"/>
        <v>0.19444444444444445</v>
      </c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</row>
    <row r="36" spans="1:196" s="74" customFormat="1" ht="32.25" customHeight="1" x14ac:dyDescent="0.3">
      <c r="A36" s="150">
        <v>2</v>
      </c>
      <c r="B36" s="49" t="s">
        <v>39</v>
      </c>
      <c r="C36" s="49" t="s">
        <v>107</v>
      </c>
      <c r="D36" s="49"/>
      <c r="E36" s="169" t="s">
        <v>40</v>
      </c>
      <c r="F36" s="21">
        <f>F37+F39+F40+F41+F42+F43+F46+F48</f>
        <v>20977.199999999997</v>
      </c>
      <c r="G36" s="14">
        <f>G37+G39+G40+G41+G42+G43+G46+G48</f>
        <v>18612.599999999999</v>
      </c>
      <c r="H36" s="14">
        <f>H37+H39+H40+H41+H42+H43+H46+H48</f>
        <v>14999.8</v>
      </c>
      <c r="I36" s="24">
        <f t="shared" si="8"/>
        <v>1.9455152486978822E-2</v>
      </c>
      <c r="J36" s="14">
        <f t="shared" si="9"/>
        <v>-3612.7999999999993</v>
      </c>
      <c r="K36" s="151">
        <f t="shared" si="14"/>
        <v>0.80589493139056345</v>
      </c>
      <c r="L36" s="146">
        <f>SUM(L37:L48)</f>
        <v>10867.7</v>
      </c>
      <c r="M36" s="14">
        <f>SUM(M37:M48)</f>
        <v>10867.7</v>
      </c>
      <c r="N36" s="14">
        <f>SUM(N37:N48)</f>
        <v>9260.9</v>
      </c>
      <c r="O36" s="14">
        <f>SUM(O37:O48)</f>
        <v>3686.2000000000003</v>
      </c>
      <c r="P36" s="14">
        <f t="shared" si="2"/>
        <v>-5574.6999999999989</v>
      </c>
      <c r="Q36" s="184">
        <f t="shared" si="3"/>
        <v>0.3980390674772431</v>
      </c>
      <c r="R36" s="182">
        <f>R37+R39+R40+R41+R42+R43+R46+R48</f>
        <v>31844.9</v>
      </c>
      <c r="S36" s="14">
        <f>S37+S39+S40+S41+S42+S43+S46+S48</f>
        <v>31844.9</v>
      </c>
      <c r="T36" s="14">
        <f>T37+T39+T40+T41+T42+T43+T46+T48</f>
        <v>27873.5</v>
      </c>
      <c r="U36" s="14">
        <f t="shared" si="16"/>
        <v>18686</v>
      </c>
      <c r="V36" s="14">
        <f t="shared" si="6"/>
        <v>-9187.5</v>
      </c>
      <c r="W36" s="151">
        <f t="shared" si="7"/>
        <v>0.67038585035966058</v>
      </c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ED36" s="51"/>
      <c r="EE36" s="51"/>
      <c r="EF36" s="51"/>
      <c r="EG36" s="51"/>
      <c r="EH36" s="51"/>
      <c r="EI36" s="51"/>
      <c r="EJ36" s="51"/>
      <c r="EK36" s="51"/>
      <c r="EL36" s="51"/>
      <c r="EM36" s="51"/>
      <c r="EN36" s="51"/>
      <c r="EO36" s="51"/>
      <c r="EP36" s="51"/>
      <c r="EQ36" s="51"/>
      <c r="ER36" s="51"/>
      <c r="ES36" s="51"/>
      <c r="ET36" s="51"/>
      <c r="EU36" s="51"/>
      <c r="EV36" s="51"/>
      <c r="EW36" s="51"/>
      <c r="EX36" s="51"/>
      <c r="EY36" s="51"/>
      <c r="EZ36" s="51"/>
      <c r="FA36" s="51"/>
      <c r="FB36" s="51"/>
      <c r="FC36" s="51"/>
      <c r="FD36" s="51"/>
      <c r="FE36" s="51"/>
      <c r="FF36" s="51"/>
      <c r="FG36" s="51"/>
      <c r="FH36" s="51"/>
      <c r="FI36" s="51"/>
      <c r="FJ36" s="51"/>
      <c r="FK36" s="51"/>
      <c r="FL36" s="51"/>
      <c r="FM36" s="51"/>
      <c r="FN36" s="51"/>
      <c r="FO36" s="51"/>
      <c r="FP36" s="51"/>
      <c r="FQ36" s="51"/>
      <c r="FR36" s="51"/>
      <c r="FS36" s="51"/>
      <c r="FT36" s="51"/>
      <c r="FU36" s="51"/>
      <c r="FV36" s="51"/>
      <c r="FW36" s="51"/>
      <c r="FX36" s="51"/>
      <c r="FY36" s="51"/>
      <c r="FZ36" s="51"/>
      <c r="GA36" s="51"/>
      <c r="GB36" s="51"/>
      <c r="GC36" s="51"/>
      <c r="GD36" s="51"/>
      <c r="GE36" s="73"/>
      <c r="GF36" s="73"/>
      <c r="GG36" s="73"/>
      <c r="GH36" s="73"/>
      <c r="GI36" s="73"/>
      <c r="GJ36" s="73"/>
      <c r="GK36" s="73"/>
      <c r="GL36" s="73"/>
      <c r="GM36" s="73"/>
      <c r="GN36" s="73"/>
    </row>
    <row r="37" spans="1:196" ht="39" customHeight="1" x14ac:dyDescent="0.3">
      <c r="A37" s="152"/>
      <c r="B37" s="53" t="s">
        <v>41</v>
      </c>
      <c r="C37" s="204" t="s">
        <v>219</v>
      </c>
      <c r="D37" s="204" t="s">
        <v>226</v>
      </c>
      <c r="E37" s="269" t="s">
        <v>220</v>
      </c>
      <c r="F37" s="23">
        <v>12255.2</v>
      </c>
      <c r="G37" s="15">
        <v>10660.2</v>
      </c>
      <c r="H37" s="124">
        <v>9078.4</v>
      </c>
      <c r="I37" s="19">
        <f t="shared" si="8"/>
        <v>1.1774934088307079E-2</v>
      </c>
      <c r="J37" s="15">
        <f t="shared" si="9"/>
        <v>-1581.8000000000011</v>
      </c>
      <c r="K37" s="153">
        <f t="shared" si="14"/>
        <v>0.85161629237725367</v>
      </c>
      <c r="L37" s="173">
        <v>10287.700000000001</v>
      </c>
      <c r="M37" s="15">
        <v>10287.700000000001</v>
      </c>
      <c r="N37" s="15">
        <v>8680.9</v>
      </c>
      <c r="O37" s="15">
        <v>3647.9</v>
      </c>
      <c r="P37" s="15">
        <f t="shared" si="2"/>
        <v>-5033</v>
      </c>
      <c r="Q37" s="323">
        <f t="shared" si="3"/>
        <v>0.42022140561462523</v>
      </c>
      <c r="R37" s="186">
        <f t="shared" si="4"/>
        <v>22542.9</v>
      </c>
      <c r="S37" s="15">
        <f t="shared" si="5"/>
        <v>22542.9</v>
      </c>
      <c r="T37" s="15">
        <f t="shared" si="15"/>
        <v>19341.099999999999</v>
      </c>
      <c r="U37" s="15">
        <f t="shared" si="16"/>
        <v>12726.3</v>
      </c>
      <c r="V37" s="15">
        <f t="shared" si="6"/>
        <v>-6614.7999999999993</v>
      </c>
      <c r="W37" s="153">
        <f t="shared" si="7"/>
        <v>0.65799256505576209</v>
      </c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</row>
    <row r="38" spans="1:196" s="67" customFormat="1" ht="84" hidden="1" customHeight="1" x14ac:dyDescent="0.3">
      <c r="A38" s="154"/>
      <c r="B38" s="55"/>
      <c r="C38" s="205"/>
      <c r="D38" s="205"/>
      <c r="E38" s="270" t="s">
        <v>287</v>
      </c>
      <c r="F38" s="27"/>
      <c r="G38" s="28"/>
      <c r="H38" s="28"/>
      <c r="I38" s="41">
        <f t="shared" si="8"/>
        <v>0</v>
      </c>
      <c r="J38" s="15">
        <f t="shared" si="9"/>
        <v>0</v>
      </c>
      <c r="K38" s="153" t="str">
        <f t="shared" si="14"/>
        <v/>
      </c>
      <c r="L38" s="174"/>
      <c r="M38" s="28"/>
      <c r="N38" s="28"/>
      <c r="O38" s="28"/>
      <c r="P38" s="15">
        <f t="shared" si="2"/>
        <v>0</v>
      </c>
      <c r="Q38" s="323" t="str">
        <f t="shared" si="3"/>
        <v/>
      </c>
      <c r="R38" s="186">
        <f t="shared" si="4"/>
        <v>0</v>
      </c>
      <c r="S38" s="15">
        <f t="shared" si="5"/>
        <v>0</v>
      </c>
      <c r="T38" s="15">
        <f t="shared" si="15"/>
        <v>0</v>
      </c>
      <c r="U38" s="15">
        <f t="shared" si="16"/>
        <v>0</v>
      </c>
      <c r="V38" s="15">
        <f t="shared" si="6"/>
        <v>0</v>
      </c>
      <c r="W38" s="153" t="str">
        <f t="shared" si="7"/>
        <v/>
      </c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5"/>
      <c r="CE38" s="65"/>
      <c r="CF38" s="65"/>
      <c r="CG38" s="65"/>
      <c r="CH38" s="65"/>
      <c r="CI38" s="65"/>
      <c r="CJ38" s="65"/>
      <c r="CK38" s="65"/>
      <c r="CL38" s="65"/>
      <c r="CM38" s="65"/>
      <c r="CN38" s="65"/>
      <c r="CO38" s="65"/>
      <c r="CP38" s="65"/>
      <c r="CQ38" s="65"/>
      <c r="CR38" s="65"/>
      <c r="CS38" s="65"/>
      <c r="CT38" s="65"/>
      <c r="CU38" s="65"/>
      <c r="CV38" s="65"/>
      <c r="CW38" s="65"/>
      <c r="CX38" s="65"/>
      <c r="CY38" s="65"/>
      <c r="CZ38" s="65"/>
      <c r="DA38" s="65"/>
      <c r="DB38" s="65"/>
      <c r="DC38" s="65"/>
      <c r="DD38" s="65"/>
      <c r="DE38" s="65"/>
      <c r="DF38" s="65"/>
      <c r="DG38" s="65"/>
      <c r="DH38" s="65"/>
      <c r="DI38" s="65"/>
      <c r="DJ38" s="65"/>
      <c r="DK38" s="65"/>
      <c r="DL38" s="65"/>
      <c r="DM38" s="65"/>
      <c r="DN38" s="65"/>
      <c r="DO38" s="65"/>
      <c r="DP38" s="65"/>
      <c r="DQ38" s="65"/>
      <c r="DR38" s="65"/>
      <c r="DS38" s="65"/>
      <c r="DT38" s="65"/>
      <c r="DU38" s="65"/>
      <c r="DV38" s="65"/>
      <c r="DW38" s="65"/>
      <c r="DX38" s="65"/>
      <c r="DY38" s="65"/>
      <c r="DZ38" s="65"/>
      <c r="EA38" s="65"/>
      <c r="EB38" s="65"/>
      <c r="EC38" s="65"/>
      <c r="ED38" s="65"/>
      <c r="EE38" s="65"/>
      <c r="EF38" s="65"/>
      <c r="EG38" s="65"/>
      <c r="EH38" s="65"/>
      <c r="EI38" s="65"/>
      <c r="EJ38" s="65"/>
      <c r="EK38" s="65"/>
      <c r="EL38" s="65"/>
      <c r="EM38" s="65"/>
      <c r="EN38" s="65"/>
      <c r="EO38" s="65"/>
      <c r="EP38" s="65"/>
      <c r="EQ38" s="65"/>
      <c r="ER38" s="65"/>
      <c r="ES38" s="65"/>
      <c r="ET38" s="65"/>
      <c r="EU38" s="65"/>
      <c r="EV38" s="65"/>
      <c r="EW38" s="65"/>
      <c r="EX38" s="65"/>
      <c r="EY38" s="65"/>
      <c r="EZ38" s="65"/>
      <c r="FA38" s="65"/>
      <c r="FB38" s="65"/>
      <c r="FC38" s="65"/>
      <c r="FD38" s="65"/>
      <c r="FE38" s="65"/>
      <c r="FF38" s="65"/>
      <c r="FG38" s="65"/>
      <c r="FH38" s="65"/>
      <c r="FI38" s="65"/>
      <c r="FJ38" s="65"/>
      <c r="FK38" s="65"/>
      <c r="FL38" s="65"/>
      <c r="FM38" s="65"/>
      <c r="FN38" s="65"/>
      <c r="FO38" s="65"/>
      <c r="FP38" s="65"/>
      <c r="FQ38" s="65"/>
      <c r="FR38" s="65"/>
      <c r="FS38" s="65"/>
      <c r="FT38" s="65"/>
      <c r="FU38" s="65"/>
      <c r="FV38" s="65"/>
      <c r="FW38" s="65"/>
      <c r="FX38" s="65"/>
      <c r="FY38" s="65"/>
      <c r="FZ38" s="65"/>
      <c r="GA38" s="65"/>
      <c r="GB38" s="65"/>
      <c r="GC38" s="65"/>
      <c r="GD38" s="65"/>
      <c r="GE38" s="66"/>
      <c r="GF38" s="66"/>
      <c r="GG38" s="66"/>
      <c r="GH38" s="66"/>
      <c r="GI38" s="66"/>
      <c r="GJ38" s="66"/>
      <c r="GK38" s="66"/>
      <c r="GL38" s="66"/>
      <c r="GM38" s="66"/>
      <c r="GN38" s="66"/>
    </row>
    <row r="39" spans="1:196" ht="54.75" customHeight="1" x14ac:dyDescent="0.3">
      <c r="A39" s="152"/>
      <c r="B39" s="53" t="s">
        <v>43</v>
      </c>
      <c r="C39" s="200" t="s">
        <v>172</v>
      </c>
      <c r="D39" s="200" t="s">
        <v>173</v>
      </c>
      <c r="E39" s="269" t="s">
        <v>171</v>
      </c>
      <c r="F39" s="23">
        <v>956.9</v>
      </c>
      <c r="G39" s="15">
        <v>826.9</v>
      </c>
      <c r="H39" s="15">
        <v>261.39999999999998</v>
      </c>
      <c r="I39" s="40">
        <f t="shared" si="8"/>
        <v>3.3904297791278971E-4</v>
      </c>
      <c r="J39" s="15">
        <f t="shared" si="9"/>
        <v>-565.5</v>
      </c>
      <c r="K39" s="153">
        <f t="shared" si="14"/>
        <v>0.31612044987301968</v>
      </c>
      <c r="L39" s="173">
        <v>580</v>
      </c>
      <c r="M39" s="15">
        <v>580</v>
      </c>
      <c r="N39" s="15">
        <v>580</v>
      </c>
      <c r="O39" s="15">
        <v>38.299999999999997</v>
      </c>
      <c r="P39" s="15">
        <f t="shared" si="2"/>
        <v>-541.70000000000005</v>
      </c>
      <c r="Q39" s="323">
        <f t="shared" si="3"/>
        <v>6.6034482758620686E-2</v>
      </c>
      <c r="R39" s="186">
        <f t="shared" si="4"/>
        <v>1536.9</v>
      </c>
      <c r="S39" s="15">
        <f t="shared" si="5"/>
        <v>1536.9</v>
      </c>
      <c r="T39" s="15">
        <f t="shared" si="15"/>
        <v>1406.9</v>
      </c>
      <c r="U39" s="15">
        <f t="shared" si="16"/>
        <v>299.7</v>
      </c>
      <c r="V39" s="15">
        <f t="shared" si="6"/>
        <v>-1107.2</v>
      </c>
      <c r="W39" s="153">
        <f t="shared" si="7"/>
        <v>0.21302153671191981</v>
      </c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</row>
    <row r="40" spans="1:196" ht="55.5" hidden="1" customHeight="1" x14ac:dyDescent="0.3">
      <c r="A40" s="152"/>
      <c r="B40" s="53"/>
      <c r="C40" s="200" t="s">
        <v>313</v>
      </c>
      <c r="D40" s="200" t="s">
        <v>315</v>
      </c>
      <c r="E40" s="271" t="s">
        <v>314</v>
      </c>
      <c r="F40" s="23"/>
      <c r="G40" s="15"/>
      <c r="H40" s="15"/>
      <c r="I40" s="40">
        <f t="shared" si="8"/>
        <v>0</v>
      </c>
      <c r="J40" s="15">
        <f t="shared" si="9"/>
        <v>0</v>
      </c>
      <c r="K40" s="153" t="str">
        <f t="shared" si="14"/>
        <v/>
      </c>
      <c r="L40" s="173"/>
      <c r="M40" s="15"/>
      <c r="N40" s="15"/>
      <c r="O40" s="15"/>
      <c r="P40" s="14">
        <f t="shared" si="2"/>
        <v>0</v>
      </c>
      <c r="Q40" s="184" t="str">
        <f t="shared" si="3"/>
        <v/>
      </c>
      <c r="R40" s="186">
        <f t="shared" si="4"/>
        <v>0</v>
      </c>
      <c r="S40" s="15">
        <f>SUM(F40,M40)</f>
        <v>0</v>
      </c>
      <c r="T40" s="15">
        <f t="shared" si="15"/>
        <v>0</v>
      </c>
      <c r="U40" s="15">
        <f t="shared" si="16"/>
        <v>0</v>
      </c>
      <c r="V40" s="15">
        <f t="shared" si="6"/>
        <v>0</v>
      </c>
      <c r="W40" s="153" t="str">
        <f t="shared" si="7"/>
        <v/>
      </c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</row>
    <row r="41" spans="1:196" ht="36" hidden="1" customHeight="1" x14ac:dyDescent="0.3">
      <c r="A41" s="152"/>
      <c r="B41" s="53"/>
      <c r="C41" s="200" t="s">
        <v>317</v>
      </c>
      <c r="D41" s="200" t="s">
        <v>60</v>
      </c>
      <c r="E41" s="272" t="s">
        <v>318</v>
      </c>
      <c r="F41" s="23"/>
      <c r="G41" s="15"/>
      <c r="H41" s="15"/>
      <c r="I41" s="40">
        <f t="shared" si="8"/>
        <v>0</v>
      </c>
      <c r="J41" s="15">
        <f t="shared" si="9"/>
        <v>0</v>
      </c>
      <c r="K41" s="153" t="str">
        <f t="shared" si="14"/>
        <v/>
      </c>
      <c r="L41" s="173"/>
      <c r="M41" s="15"/>
      <c r="N41" s="15"/>
      <c r="O41" s="15"/>
      <c r="P41" s="14">
        <f t="shared" si="2"/>
        <v>0</v>
      </c>
      <c r="Q41" s="184" t="str">
        <f t="shared" si="3"/>
        <v/>
      </c>
      <c r="R41" s="186">
        <f t="shared" si="4"/>
        <v>0</v>
      </c>
      <c r="S41" s="15">
        <f>SUM(F41,M41)</f>
        <v>0</v>
      </c>
      <c r="T41" s="15">
        <f t="shared" si="15"/>
        <v>0</v>
      </c>
      <c r="U41" s="15">
        <f t="shared" si="16"/>
        <v>0</v>
      </c>
      <c r="V41" s="15">
        <f t="shared" si="6"/>
        <v>0</v>
      </c>
      <c r="W41" s="153" t="str">
        <f t="shared" si="7"/>
        <v/>
      </c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</row>
    <row r="42" spans="1:196" ht="39.75" customHeight="1" x14ac:dyDescent="0.3">
      <c r="A42" s="152"/>
      <c r="B42" s="53" t="s">
        <v>43</v>
      </c>
      <c r="C42" s="200" t="s">
        <v>127</v>
      </c>
      <c r="D42" s="200" t="s">
        <v>60</v>
      </c>
      <c r="E42" s="269" t="s">
        <v>47</v>
      </c>
      <c r="F42" s="23">
        <v>435</v>
      </c>
      <c r="G42" s="15">
        <v>435</v>
      </c>
      <c r="H42" s="15"/>
      <c r="I42" s="40">
        <f t="shared" si="8"/>
        <v>0</v>
      </c>
      <c r="J42" s="15">
        <f t="shared" si="9"/>
        <v>-435</v>
      </c>
      <c r="K42" s="153">
        <f t="shared" si="14"/>
        <v>0</v>
      </c>
      <c r="L42" s="173"/>
      <c r="M42" s="15"/>
      <c r="N42" s="15"/>
      <c r="O42" s="15"/>
      <c r="P42" s="14">
        <f t="shared" si="2"/>
        <v>0</v>
      </c>
      <c r="Q42" s="184" t="str">
        <f t="shared" si="3"/>
        <v/>
      </c>
      <c r="R42" s="186">
        <f t="shared" si="4"/>
        <v>435</v>
      </c>
      <c r="S42" s="15">
        <f t="shared" si="5"/>
        <v>435</v>
      </c>
      <c r="T42" s="15">
        <f t="shared" si="15"/>
        <v>435</v>
      </c>
      <c r="U42" s="15">
        <f t="shared" si="16"/>
        <v>0</v>
      </c>
      <c r="V42" s="15">
        <f t="shared" si="6"/>
        <v>-435</v>
      </c>
      <c r="W42" s="153">
        <f t="shared" si="7"/>
        <v>0</v>
      </c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</row>
    <row r="43" spans="1:196" ht="33" hidden="1" customHeight="1" x14ac:dyDescent="0.3">
      <c r="A43" s="152"/>
      <c r="B43" s="53" t="s">
        <v>44</v>
      </c>
      <c r="C43" s="200" t="s">
        <v>128</v>
      </c>
      <c r="D43" s="200" t="s">
        <v>60</v>
      </c>
      <c r="E43" s="269" t="s">
        <v>129</v>
      </c>
      <c r="F43" s="23"/>
      <c r="G43" s="15"/>
      <c r="H43" s="15"/>
      <c r="I43" s="19">
        <f t="shared" si="8"/>
        <v>0</v>
      </c>
      <c r="J43" s="15">
        <f t="shared" si="9"/>
        <v>0</v>
      </c>
      <c r="K43" s="153" t="str">
        <f t="shared" si="14"/>
        <v/>
      </c>
      <c r="L43" s="173"/>
      <c r="M43" s="15"/>
      <c r="N43" s="15"/>
      <c r="O43" s="15"/>
      <c r="P43" s="14">
        <f t="shared" si="2"/>
        <v>0</v>
      </c>
      <c r="Q43" s="184" t="str">
        <f t="shared" si="3"/>
        <v/>
      </c>
      <c r="R43" s="186">
        <f t="shared" si="4"/>
        <v>0</v>
      </c>
      <c r="S43" s="15">
        <f t="shared" si="5"/>
        <v>0</v>
      </c>
      <c r="T43" s="15">
        <f t="shared" si="15"/>
        <v>0</v>
      </c>
      <c r="U43" s="15">
        <f t="shared" si="16"/>
        <v>0</v>
      </c>
      <c r="V43" s="15">
        <f t="shared" si="6"/>
        <v>0</v>
      </c>
      <c r="W43" s="153" t="str">
        <f t="shared" si="7"/>
        <v/>
      </c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</row>
    <row r="44" spans="1:196" s="59" customFormat="1" ht="79.900000000000006" hidden="1" customHeight="1" x14ac:dyDescent="0.3">
      <c r="A44" s="154"/>
      <c r="B44" s="55"/>
      <c r="C44" s="201"/>
      <c r="D44" s="201"/>
      <c r="E44" s="273" t="s">
        <v>250</v>
      </c>
      <c r="F44" s="27"/>
      <c r="G44" s="28"/>
      <c r="H44" s="28"/>
      <c r="I44" s="41">
        <f t="shared" si="8"/>
        <v>0</v>
      </c>
      <c r="J44" s="15">
        <f t="shared" si="9"/>
        <v>0</v>
      </c>
      <c r="K44" s="153" t="str">
        <f t="shared" si="14"/>
        <v/>
      </c>
      <c r="L44" s="174"/>
      <c r="M44" s="28"/>
      <c r="N44" s="28"/>
      <c r="O44" s="28"/>
      <c r="P44" s="14">
        <f t="shared" si="2"/>
        <v>0</v>
      </c>
      <c r="Q44" s="184" t="str">
        <f t="shared" si="3"/>
        <v/>
      </c>
      <c r="R44" s="187">
        <f t="shared" si="4"/>
        <v>0</v>
      </c>
      <c r="S44" s="28">
        <f t="shared" si="5"/>
        <v>0</v>
      </c>
      <c r="T44" s="15">
        <f t="shared" si="15"/>
        <v>0</v>
      </c>
      <c r="U44" s="15">
        <f t="shared" si="16"/>
        <v>0</v>
      </c>
      <c r="V44" s="15">
        <f t="shared" si="6"/>
        <v>0</v>
      </c>
      <c r="W44" s="153" t="str">
        <f t="shared" si="7"/>
        <v/>
      </c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57"/>
      <c r="CD44" s="57"/>
      <c r="CE44" s="57"/>
      <c r="CF44" s="57"/>
      <c r="CG44" s="57"/>
      <c r="CH44" s="57"/>
      <c r="CI44" s="57"/>
      <c r="CJ44" s="57"/>
      <c r="CK44" s="57"/>
      <c r="CL44" s="57"/>
      <c r="CM44" s="57"/>
      <c r="CN44" s="57"/>
      <c r="CO44" s="57"/>
      <c r="CP44" s="57"/>
      <c r="CQ44" s="57"/>
      <c r="CR44" s="57"/>
      <c r="CS44" s="57"/>
      <c r="CT44" s="57"/>
      <c r="CU44" s="57"/>
      <c r="CV44" s="57"/>
      <c r="CW44" s="57"/>
      <c r="CX44" s="57"/>
      <c r="CY44" s="57"/>
      <c r="CZ44" s="57"/>
      <c r="DA44" s="57"/>
      <c r="DB44" s="57"/>
      <c r="DC44" s="57"/>
      <c r="DD44" s="57"/>
      <c r="DE44" s="57"/>
      <c r="DF44" s="57"/>
      <c r="DG44" s="57"/>
      <c r="DH44" s="57"/>
      <c r="DI44" s="57"/>
      <c r="DJ44" s="57"/>
      <c r="DK44" s="57"/>
      <c r="DL44" s="57"/>
      <c r="DM44" s="57"/>
      <c r="DN44" s="57"/>
      <c r="DO44" s="57"/>
      <c r="DP44" s="57"/>
      <c r="DQ44" s="57"/>
      <c r="DR44" s="57"/>
      <c r="DS44" s="57"/>
      <c r="DT44" s="57"/>
      <c r="DU44" s="57"/>
      <c r="DV44" s="57"/>
      <c r="DW44" s="57"/>
      <c r="DX44" s="57"/>
      <c r="DY44" s="57"/>
      <c r="DZ44" s="57"/>
      <c r="EA44" s="57"/>
      <c r="EB44" s="57"/>
      <c r="EC44" s="57"/>
      <c r="ED44" s="57"/>
      <c r="EE44" s="57"/>
      <c r="EF44" s="57"/>
      <c r="EG44" s="57"/>
      <c r="EH44" s="57"/>
      <c r="EI44" s="57"/>
      <c r="EJ44" s="57"/>
      <c r="EK44" s="57"/>
      <c r="EL44" s="57"/>
      <c r="EM44" s="57"/>
      <c r="EN44" s="57"/>
      <c r="EO44" s="57"/>
      <c r="EP44" s="57"/>
      <c r="EQ44" s="57"/>
      <c r="ER44" s="57"/>
      <c r="ES44" s="57"/>
      <c r="ET44" s="57"/>
      <c r="EU44" s="57"/>
      <c r="EV44" s="57"/>
      <c r="EW44" s="57"/>
      <c r="EX44" s="57"/>
      <c r="EY44" s="57"/>
      <c r="EZ44" s="57"/>
      <c r="FA44" s="57"/>
      <c r="FB44" s="57"/>
      <c r="FC44" s="57"/>
      <c r="FD44" s="57"/>
      <c r="FE44" s="57"/>
      <c r="FF44" s="57"/>
      <c r="FG44" s="57"/>
      <c r="FH44" s="57"/>
      <c r="FI44" s="57"/>
      <c r="FJ44" s="57"/>
      <c r="FK44" s="57"/>
      <c r="FL44" s="57"/>
      <c r="FM44" s="57"/>
      <c r="FN44" s="57"/>
      <c r="FO44" s="57"/>
      <c r="FP44" s="57"/>
      <c r="FQ44" s="57"/>
      <c r="FR44" s="57"/>
      <c r="FS44" s="57"/>
      <c r="FT44" s="57"/>
      <c r="FU44" s="57"/>
      <c r="FV44" s="57"/>
      <c r="FW44" s="57"/>
      <c r="FX44" s="57"/>
      <c r="FY44" s="57"/>
      <c r="FZ44" s="57"/>
      <c r="GA44" s="57"/>
      <c r="GB44" s="57"/>
      <c r="GC44" s="57"/>
      <c r="GD44" s="57"/>
      <c r="GE44" s="58"/>
      <c r="GF44" s="58"/>
      <c r="GG44" s="58"/>
      <c r="GH44" s="58"/>
      <c r="GI44" s="58"/>
      <c r="GJ44" s="58"/>
      <c r="GK44" s="58"/>
      <c r="GL44" s="58"/>
      <c r="GM44" s="58"/>
      <c r="GN44" s="58"/>
    </row>
    <row r="45" spans="1:196" s="59" customFormat="1" ht="9" hidden="1" customHeight="1" x14ac:dyDescent="0.3">
      <c r="A45" s="154"/>
      <c r="B45" s="55"/>
      <c r="C45" s="201"/>
      <c r="D45" s="201"/>
      <c r="E45" s="273" t="s">
        <v>210</v>
      </c>
      <c r="F45" s="27"/>
      <c r="G45" s="28"/>
      <c r="H45" s="28"/>
      <c r="I45" s="41">
        <f t="shared" si="8"/>
        <v>0</v>
      </c>
      <c r="J45" s="15">
        <f t="shared" si="9"/>
        <v>0</v>
      </c>
      <c r="K45" s="153" t="str">
        <f t="shared" si="14"/>
        <v/>
      </c>
      <c r="L45" s="174"/>
      <c r="M45" s="28"/>
      <c r="N45" s="28"/>
      <c r="O45" s="28"/>
      <c r="P45" s="14">
        <f t="shared" si="2"/>
        <v>0</v>
      </c>
      <c r="Q45" s="184" t="str">
        <f t="shared" si="3"/>
        <v/>
      </c>
      <c r="R45" s="187">
        <f t="shared" si="4"/>
        <v>0</v>
      </c>
      <c r="S45" s="28">
        <f t="shared" si="5"/>
        <v>0</v>
      </c>
      <c r="T45" s="15">
        <f t="shared" si="15"/>
        <v>0</v>
      </c>
      <c r="U45" s="15">
        <f t="shared" si="16"/>
        <v>0</v>
      </c>
      <c r="V45" s="15">
        <f t="shared" si="6"/>
        <v>0</v>
      </c>
      <c r="W45" s="153" t="str">
        <f t="shared" si="7"/>
        <v/>
      </c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  <c r="CM45" s="57"/>
      <c r="CN45" s="57"/>
      <c r="CO45" s="57"/>
      <c r="CP45" s="57"/>
      <c r="CQ45" s="57"/>
      <c r="CR45" s="57"/>
      <c r="CS45" s="57"/>
      <c r="CT45" s="57"/>
      <c r="CU45" s="57"/>
      <c r="CV45" s="57"/>
      <c r="CW45" s="57"/>
      <c r="CX45" s="57"/>
      <c r="CY45" s="57"/>
      <c r="CZ45" s="57"/>
      <c r="DA45" s="57"/>
      <c r="DB45" s="57"/>
      <c r="DC45" s="57"/>
      <c r="DD45" s="57"/>
      <c r="DE45" s="57"/>
      <c r="DF45" s="57"/>
      <c r="DG45" s="57"/>
      <c r="DH45" s="57"/>
      <c r="DI45" s="57"/>
      <c r="DJ45" s="57"/>
      <c r="DK45" s="57"/>
      <c r="DL45" s="57"/>
      <c r="DM45" s="57"/>
      <c r="DN45" s="57"/>
      <c r="DO45" s="57"/>
      <c r="DP45" s="57"/>
      <c r="DQ45" s="57"/>
      <c r="DR45" s="57"/>
      <c r="DS45" s="57"/>
      <c r="DT45" s="57"/>
      <c r="DU45" s="57"/>
      <c r="DV45" s="57"/>
      <c r="DW45" s="57"/>
      <c r="DX45" s="57"/>
      <c r="DY45" s="57"/>
      <c r="DZ45" s="57"/>
      <c r="EA45" s="57"/>
      <c r="EB45" s="57"/>
      <c r="EC45" s="57"/>
      <c r="ED45" s="57"/>
      <c r="EE45" s="57"/>
      <c r="EF45" s="57"/>
      <c r="EG45" s="57"/>
      <c r="EH45" s="57"/>
      <c r="EI45" s="57"/>
      <c r="EJ45" s="57"/>
      <c r="EK45" s="57"/>
      <c r="EL45" s="57"/>
      <c r="EM45" s="57"/>
      <c r="EN45" s="57"/>
      <c r="EO45" s="57"/>
      <c r="EP45" s="57"/>
      <c r="EQ45" s="57"/>
      <c r="ER45" s="57"/>
      <c r="ES45" s="57"/>
      <c r="ET45" s="57"/>
      <c r="EU45" s="57"/>
      <c r="EV45" s="57"/>
      <c r="EW45" s="57"/>
      <c r="EX45" s="57"/>
      <c r="EY45" s="57"/>
      <c r="EZ45" s="57"/>
      <c r="FA45" s="57"/>
      <c r="FB45" s="57"/>
      <c r="FC45" s="57"/>
      <c r="FD45" s="57"/>
      <c r="FE45" s="57"/>
      <c r="FF45" s="57"/>
      <c r="FG45" s="57"/>
      <c r="FH45" s="57"/>
      <c r="FI45" s="57"/>
      <c r="FJ45" s="57"/>
      <c r="FK45" s="57"/>
      <c r="FL45" s="57"/>
      <c r="FM45" s="57"/>
      <c r="FN45" s="57"/>
      <c r="FO45" s="57"/>
      <c r="FP45" s="57"/>
      <c r="FQ45" s="57"/>
      <c r="FR45" s="57"/>
      <c r="FS45" s="57"/>
      <c r="FT45" s="57"/>
      <c r="FU45" s="57"/>
      <c r="FV45" s="57"/>
      <c r="FW45" s="57"/>
      <c r="FX45" s="57"/>
      <c r="FY45" s="57"/>
      <c r="FZ45" s="57"/>
      <c r="GA45" s="57"/>
      <c r="GB45" s="57"/>
      <c r="GC45" s="57"/>
      <c r="GD45" s="57"/>
      <c r="GE45" s="58"/>
      <c r="GF45" s="58"/>
      <c r="GG45" s="58"/>
      <c r="GH45" s="58"/>
      <c r="GI45" s="58"/>
      <c r="GJ45" s="58"/>
      <c r="GK45" s="58"/>
      <c r="GL45" s="58"/>
      <c r="GM45" s="58"/>
      <c r="GN45" s="58"/>
    </row>
    <row r="46" spans="1:196" ht="31.5" customHeight="1" x14ac:dyDescent="0.3">
      <c r="A46" s="152"/>
      <c r="B46" s="53" t="s">
        <v>45</v>
      </c>
      <c r="C46" s="200" t="s">
        <v>130</v>
      </c>
      <c r="D46" s="200" t="s">
        <v>60</v>
      </c>
      <c r="E46" s="269" t="s">
        <v>46</v>
      </c>
      <c r="F46" s="23">
        <v>3100</v>
      </c>
      <c r="G46" s="15">
        <v>2935.9</v>
      </c>
      <c r="H46" s="15">
        <v>2620</v>
      </c>
      <c r="I46" s="19">
        <f t="shared" si="8"/>
        <v>3.398211943884886E-3</v>
      </c>
      <c r="J46" s="15">
        <f t="shared" si="9"/>
        <v>-315.90000000000009</v>
      </c>
      <c r="K46" s="153">
        <f t="shared" si="14"/>
        <v>0.89240096733539964</v>
      </c>
      <c r="L46" s="173"/>
      <c r="M46" s="15"/>
      <c r="N46" s="15"/>
      <c r="O46" s="15"/>
      <c r="P46" s="14">
        <f t="shared" si="2"/>
        <v>0</v>
      </c>
      <c r="Q46" s="184" t="str">
        <f t="shared" si="3"/>
        <v/>
      </c>
      <c r="R46" s="186">
        <f t="shared" si="4"/>
        <v>3100</v>
      </c>
      <c r="S46" s="15">
        <f t="shared" si="5"/>
        <v>3100</v>
      </c>
      <c r="T46" s="15">
        <f t="shared" si="15"/>
        <v>2935.9</v>
      </c>
      <c r="U46" s="15">
        <f t="shared" si="16"/>
        <v>2620</v>
      </c>
      <c r="V46" s="15">
        <f t="shared" si="6"/>
        <v>-315.90000000000009</v>
      </c>
      <c r="W46" s="153">
        <f t="shared" si="7"/>
        <v>0.89240096733539964</v>
      </c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</row>
    <row r="47" spans="1:196" ht="21" hidden="1" customHeight="1" x14ac:dyDescent="0.3">
      <c r="A47" s="152"/>
      <c r="B47" s="53"/>
      <c r="C47" s="200" t="s">
        <v>146</v>
      </c>
      <c r="D47" s="200" t="s">
        <v>60</v>
      </c>
      <c r="E47" s="269" t="s">
        <v>145</v>
      </c>
      <c r="F47" s="23"/>
      <c r="G47" s="15"/>
      <c r="H47" s="15"/>
      <c r="I47" s="40">
        <f t="shared" si="8"/>
        <v>0</v>
      </c>
      <c r="J47" s="15">
        <f t="shared" si="9"/>
        <v>0</v>
      </c>
      <c r="K47" s="153" t="str">
        <f t="shared" si="14"/>
        <v/>
      </c>
      <c r="L47" s="173"/>
      <c r="M47" s="15"/>
      <c r="N47" s="15"/>
      <c r="O47" s="15"/>
      <c r="P47" s="14">
        <f t="shared" si="2"/>
        <v>0</v>
      </c>
      <c r="Q47" s="184" t="str">
        <f t="shared" si="3"/>
        <v/>
      </c>
      <c r="R47" s="186">
        <f t="shared" si="4"/>
        <v>0</v>
      </c>
      <c r="S47" s="15">
        <f t="shared" si="5"/>
        <v>0</v>
      </c>
      <c r="T47" s="15">
        <f t="shared" si="15"/>
        <v>0</v>
      </c>
      <c r="U47" s="15">
        <f t="shared" si="16"/>
        <v>0</v>
      </c>
      <c r="V47" s="15">
        <f t="shared" si="6"/>
        <v>0</v>
      </c>
      <c r="W47" s="153" t="str">
        <f t="shared" si="7"/>
        <v/>
      </c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</row>
    <row r="48" spans="1:196" ht="29.25" customHeight="1" x14ac:dyDescent="0.3">
      <c r="A48" s="152"/>
      <c r="B48" s="53" t="s">
        <v>42</v>
      </c>
      <c r="C48" s="204" t="s">
        <v>131</v>
      </c>
      <c r="D48" s="204" t="s">
        <v>60</v>
      </c>
      <c r="E48" s="274" t="s">
        <v>132</v>
      </c>
      <c r="F48" s="23">
        <v>4230.1000000000004</v>
      </c>
      <c r="G48" s="15">
        <v>3754.6</v>
      </c>
      <c r="H48" s="15">
        <v>3040</v>
      </c>
      <c r="I48" s="19">
        <f t="shared" si="8"/>
        <v>3.9429634768740661E-3</v>
      </c>
      <c r="J48" s="15">
        <f t="shared" si="9"/>
        <v>-714.59999999999991</v>
      </c>
      <c r="K48" s="153">
        <f t="shared" si="14"/>
        <v>0.80967346721355138</v>
      </c>
      <c r="L48" s="173"/>
      <c r="M48" s="15"/>
      <c r="N48" s="15"/>
      <c r="O48" s="15"/>
      <c r="P48" s="14">
        <f t="shared" si="2"/>
        <v>0</v>
      </c>
      <c r="Q48" s="184" t="str">
        <f t="shared" si="3"/>
        <v/>
      </c>
      <c r="R48" s="186">
        <f t="shared" si="4"/>
        <v>4230.1000000000004</v>
      </c>
      <c r="S48" s="15">
        <f t="shared" si="5"/>
        <v>4230.1000000000004</v>
      </c>
      <c r="T48" s="15">
        <f t="shared" si="15"/>
        <v>3754.6</v>
      </c>
      <c r="U48" s="15">
        <f t="shared" si="16"/>
        <v>3040</v>
      </c>
      <c r="V48" s="15">
        <f t="shared" si="6"/>
        <v>-714.59999999999991</v>
      </c>
      <c r="W48" s="153">
        <f t="shared" si="7"/>
        <v>0.80967346721355138</v>
      </c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</row>
    <row r="49" spans="1:196" s="1" customFormat="1" ht="30" customHeight="1" x14ac:dyDescent="0.3">
      <c r="A49" s="150">
        <v>3</v>
      </c>
      <c r="B49" s="49" t="s">
        <v>6</v>
      </c>
      <c r="C49" s="49" t="s">
        <v>106</v>
      </c>
      <c r="D49" s="49"/>
      <c r="E49" s="170" t="s">
        <v>91</v>
      </c>
      <c r="F49" s="21">
        <f>SUM(F50:F59,F61:F68)</f>
        <v>43903.799999999988</v>
      </c>
      <c r="G49" s="14">
        <f>SUM(G50:G59,G61:G68)</f>
        <v>38150.5</v>
      </c>
      <c r="H49" s="14">
        <f>SUM(H50:H59,H61:H68)</f>
        <v>33115.800000000003</v>
      </c>
      <c r="I49" s="24">
        <f t="shared" ref="I49:I58" si="37">H49/$H$6</f>
        <v>4.295210194324546E-2</v>
      </c>
      <c r="J49" s="14">
        <f t="shared" si="9"/>
        <v>-5034.6999999999971</v>
      </c>
      <c r="K49" s="151">
        <f t="shared" si="14"/>
        <v>0.86803056316430982</v>
      </c>
      <c r="L49" s="146">
        <f>SUM(L50:L59,L61:L68)</f>
        <v>2226.9</v>
      </c>
      <c r="M49" s="14">
        <f>SUM(M50:M59,M61:M68)</f>
        <v>3402.1</v>
      </c>
      <c r="N49" s="14">
        <f>SUM(N50:N59,N61:N68)</f>
        <v>3348.1</v>
      </c>
      <c r="O49" s="14">
        <f>SUM(O50:O59,O61:O68)</f>
        <v>1191.6999999999998</v>
      </c>
      <c r="P49" s="14">
        <f t="shared" si="2"/>
        <v>-2156.4</v>
      </c>
      <c r="Q49" s="184">
        <f t="shared" si="3"/>
        <v>0.35593321585376775</v>
      </c>
      <c r="R49" s="182">
        <f>SUM(R50:R59,R61:R68)</f>
        <v>46130.7</v>
      </c>
      <c r="S49" s="14">
        <f>SUM(S50:S59,S61:S68)</f>
        <v>47305.899999999994</v>
      </c>
      <c r="T49" s="14">
        <f>SUM(T50:T59,T61:T68)</f>
        <v>41498.600000000006</v>
      </c>
      <c r="U49" s="14">
        <f t="shared" si="16"/>
        <v>34307.5</v>
      </c>
      <c r="V49" s="14">
        <f t="shared" ref="V49:V58" si="38">U49-T49</f>
        <v>-7191.1000000000058</v>
      </c>
      <c r="W49" s="151">
        <f t="shared" si="7"/>
        <v>0.8267146361564004</v>
      </c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</row>
    <row r="50" spans="1:196" s="1" customFormat="1" ht="40.5" customHeight="1" x14ac:dyDescent="0.3">
      <c r="A50" s="152"/>
      <c r="B50" s="53" t="s">
        <v>112</v>
      </c>
      <c r="C50" s="200" t="s">
        <v>113</v>
      </c>
      <c r="D50" s="204" t="s">
        <v>89</v>
      </c>
      <c r="E50" s="274" t="s">
        <v>118</v>
      </c>
      <c r="F50" s="29">
        <v>105</v>
      </c>
      <c r="G50" s="30">
        <v>105</v>
      </c>
      <c r="H50" s="30">
        <v>102.3</v>
      </c>
      <c r="I50" s="40">
        <f t="shared" si="37"/>
        <v>1.3268590910665032E-4</v>
      </c>
      <c r="J50" s="15">
        <f t="shared" si="9"/>
        <v>-2.7000000000000028</v>
      </c>
      <c r="K50" s="153">
        <f t="shared" si="14"/>
        <v>0.97428571428571431</v>
      </c>
      <c r="L50" s="173"/>
      <c r="M50" s="15"/>
      <c r="N50" s="15"/>
      <c r="O50" s="30"/>
      <c r="P50" s="14">
        <f t="shared" si="2"/>
        <v>0</v>
      </c>
      <c r="Q50" s="184" t="str">
        <f t="shared" si="3"/>
        <v/>
      </c>
      <c r="R50" s="186">
        <f t="shared" ref="R50:R58" si="39">SUM(F50,L50)</f>
        <v>105</v>
      </c>
      <c r="S50" s="15">
        <f t="shared" ref="S50:T50" si="40">SUM(F50,M50)</f>
        <v>105</v>
      </c>
      <c r="T50" s="15">
        <f t="shared" si="40"/>
        <v>105</v>
      </c>
      <c r="U50" s="15">
        <f t="shared" si="16"/>
        <v>102.3</v>
      </c>
      <c r="V50" s="15">
        <f t="shared" si="38"/>
        <v>-2.7000000000000028</v>
      </c>
      <c r="W50" s="153">
        <f t="shared" si="7"/>
        <v>0.97428571428571431</v>
      </c>
      <c r="X50" s="7"/>
      <c r="Y50" s="7"/>
      <c r="Z50" s="75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</row>
    <row r="51" spans="1:196" s="1" customFormat="1" ht="42" customHeight="1" x14ac:dyDescent="0.3">
      <c r="A51" s="152"/>
      <c r="B51" s="53" t="s">
        <v>116</v>
      </c>
      <c r="C51" s="200" t="s">
        <v>119</v>
      </c>
      <c r="D51" s="204" t="s">
        <v>90</v>
      </c>
      <c r="E51" s="274" t="s">
        <v>115</v>
      </c>
      <c r="F51" s="29">
        <v>24</v>
      </c>
      <c r="G51" s="30">
        <v>22</v>
      </c>
      <c r="H51" s="30">
        <v>20.5</v>
      </c>
      <c r="I51" s="39">
        <f t="shared" si="37"/>
        <v>2.6589062919709986E-5</v>
      </c>
      <c r="J51" s="15">
        <f t="shared" si="9"/>
        <v>-1.5</v>
      </c>
      <c r="K51" s="153">
        <f t="shared" si="14"/>
        <v>0.93181818181818177</v>
      </c>
      <c r="L51" s="173"/>
      <c r="M51" s="15"/>
      <c r="N51" s="15"/>
      <c r="O51" s="30"/>
      <c r="P51" s="14">
        <f t="shared" si="2"/>
        <v>0</v>
      </c>
      <c r="Q51" s="184" t="str">
        <f t="shared" si="3"/>
        <v/>
      </c>
      <c r="R51" s="186">
        <f t="shared" si="39"/>
        <v>24</v>
      </c>
      <c r="S51" s="15">
        <f t="shared" ref="S51:T58" si="41">SUM(F51,M51)</f>
        <v>24</v>
      </c>
      <c r="T51" s="15">
        <f t="shared" si="41"/>
        <v>22</v>
      </c>
      <c r="U51" s="15">
        <f t="shared" si="16"/>
        <v>20.5</v>
      </c>
      <c r="V51" s="15">
        <f t="shared" si="38"/>
        <v>-1.5</v>
      </c>
      <c r="W51" s="153">
        <f t="shared" si="7"/>
        <v>0.93181818181818177</v>
      </c>
      <c r="X51" s="7"/>
      <c r="Y51" s="7"/>
      <c r="Z51" s="75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</row>
    <row r="52" spans="1:196" s="1" customFormat="1" ht="49.5" customHeight="1" x14ac:dyDescent="0.3">
      <c r="A52" s="152"/>
      <c r="B52" s="53" t="s">
        <v>18</v>
      </c>
      <c r="C52" s="200" t="s">
        <v>114</v>
      </c>
      <c r="D52" s="204" t="s">
        <v>90</v>
      </c>
      <c r="E52" s="274" t="s">
        <v>93</v>
      </c>
      <c r="F52" s="29">
        <v>3477.5</v>
      </c>
      <c r="G52" s="30">
        <v>3477.5</v>
      </c>
      <c r="H52" s="137">
        <v>3474.1</v>
      </c>
      <c r="I52" s="19">
        <f t="shared" si="37"/>
        <v>4.5060030970421683E-3</v>
      </c>
      <c r="J52" s="15">
        <f t="shared" si="9"/>
        <v>-3.4000000000000909</v>
      </c>
      <c r="K52" s="153">
        <f t="shared" si="14"/>
        <v>0.99902228612508981</v>
      </c>
      <c r="L52" s="173"/>
      <c r="M52" s="15"/>
      <c r="N52" s="15"/>
      <c r="O52" s="30"/>
      <c r="P52" s="14">
        <f t="shared" si="2"/>
        <v>0</v>
      </c>
      <c r="Q52" s="184" t="str">
        <f t="shared" si="3"/>
        <v/>
      </c>
      <c r="R52" s="186">
        <f t="shared" si="39"/>
        <v>3477.5</v>
      </c>
      <c r="S52" s="15">
        <f t="shared" si="41"/>
        <v>3477.5</v>
      </c>
      <c r="T52" s="15">
        <f t="shared" si="41"/>
        <v>3477.5</v>
      </c>
      <c r="U52" s="15">
        <f t="shared" si="16"/>
        <v>3474.1</v>
      </c>
      <c r="V52" s="15">
        <f t="shared" si="38"/>
        <v>-3.4000000000000909</v>
      </c>
      <c r="W52" s="153">
        <f t="shared" si="7"/>
        <v>0.99902228612508981</v>
      </c>
      <c r="X52" s="7"/>
      <c r="Y52" s="7"/>
      <c r="Z52" s="75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</row>
    <row r="53" spans="1:196" s="1" customFormat="1" ht="40.5" customHeight="1" x14ac:dyDescent="0.3">
      <c r="A53" s="152"/>
      <c r="B53" s="53" t="s">
        <v>94</v>
      </c>
      <c r="C53" s="204" t="s">
        <v>281</v>
      </c>
      <c r="D53" s="204" t="s">
        <v>90</v>
      </c>
      <c r="E53" s="274" t="s">
        <v>282</v>
      </c>
      <c r="F53" s="29">
        <v>11</v>
      </c>
      <c r="G53" s="30">
        <v>10</v>
      </c>
      <c r="H53" s="76">
        <v>9.4</v>
      </c>
      <c r="I53" s="39">
        <f t="shared" si="37"/>
        <v>1.2192058119281653E-5</v>
      </c>
      <c r="J53" s="15">
        <f t="shared" si="9"/>
        <v>-0.59999999999999964</v>
      </c>
      <c r="K53" s="153">
        <f t="shared" si="14"/>
        <v>0.94000000000000006</v>
      </c>
      <c r="L53" s="173"/>
      <c r="M53" s="15"/>
      <c r="N53" s="15"/>
      <c r="O53" s="30"/>
      <c r="P53" s="14">
        <f t="shared" si="2"/>
        <v>0</v>
      </c>
      <c r="Q53" s="184" t="str">
        <f t="shared" si="3"/>
        <v/>
      </c>
      <c r="R53" s="186">
        <f t="shared" si="39"/>
        <v>11</v>
      </c>
      <c r="S53" s="15">
        <f t="shared" si="41"/>
        <v>11</v>
      </c>
      <c r="T53" s="15">
        <f t="shared" si="41"/>
        <v>10</v>
      </c>
      <c r="U53" s="15">
        <f t="shared" si="16"/>
        <v>9.4</v>
      </c>
      <c r="V53" s="15">
        <f t="shared" si="38"/>
        <v>-0.59999999999999964</v>
      </c>
      <c r="W53" s="153">
        <f t="shared" si="7"/>
        <v>0.94000000000000006</v>
      </c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</row>
    <row r="54" spans="1:196" s="1" customFormat="1" ht="80.25" customHeight="1" x14ac:dyDescent="0.3">
      <c r="A54" s="152"/>
      <c r="B54" s="53" t="s">
        <v>12</v>
      </c>
      <c r="C54" s="204" t="s">
        <v>96</v>
      </c>
      <c r="D54" s="204" t="s">
        <v>97</v>
      </c>
      <c r="E54" s="269" t="s">
        <v>98</v>
      </c>
      <c r="F54" s="29">
        <v>6832.3</v>
      </c>
      <c r="G54" s="30">
        <v>5748.3</v>
      </c>
      <c r="H54" s="30">
        <v>4920</v>
      </c>
      <c r="I54" s="19">
        <f t="shared" si="37"/>
        <v>6.3813751007303961E-3</v>
      </c>
      <c r="J54" s="15">
        <f t="shared" si="9"/>
        <v>-828.30000000000018</v>
      </c>
      <c r="K54" s="153">
        <f t="shared" si="14"/>
        <v>0.85590522415322789</v>
      </c>
      <c r="L54" s="173">
        <v>45</v>
      </c>
      <c r="M54" s="15">
        <v>50.4</v>
      </c>
      <c r="N54" s="15">
        <v>17.7</v>
      </c>
      <c r="O54" s="30">
        <v>17.7</v>
      </c>
      <c r="P54" s="15">
        <f t="shared" si="2"/>
        <v>0</v>
      </c>
      <c r="Q54" s="323">
        <f t="shared" si="3"/>
        <v>1</v>
      </c>
      <c r="R54" s="186">
        <f t="shared" si="39"/>
        <v>6877.3</v>
      </c>
      <c r="S54" s="15">
        <f t="shared" si="41"/>
        <v>6882.7</v>
      </c>
      <c r="T54" s="15">
        <f t="shared" si="41"/>
        <v>5766</v>
      </c>
      <c r="U54" s="15">
        <f t="shared" si="16"/>
        <v>4937.7</v>
      </c>
      <c r="V54" s="15">
        <f t="shared" si="38"/>
        <v>-828.30000000000018</v>
      </c>
      <c r="W54" s="153">
        <f t="shared" si="7"/>
        <v>0.85634755463059309</v>
      </c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</row>
    <row r="55" spans="1:196" s="1" customFormat="1" ht="39" customHeight="1" x14ac:dyDescent="0.3">
      <c r="A55" s="152"/>
      <c r="B55" s="53" t="s">
        <v>37</v>
      </c>
      <c r="C55" s="200" t="s">
        <v>99</v>
      </c>
      <c r="D55" s="204" t="s">
        <v>95</v>
      </c>
      <c r="E55" s="274" t="s">
        <v>120</v>
      </c>
      <c r="F55" s="29">
        <v>13913.4</v>
      </c>
      <c r="G55" s="30">
        <v>11675.8</v>
      </c>
      <c r="H55" s="30">
        <v>10875.7</v>
      </c>
      <c r="I55" s="19">
        <f t="shared" si="37"/>
        <v>1.4106081541262923E-2</v>
      </c>
      <c r="J55" s="15">
        <f t="shared" si="9"/>
        <v>-800.09999999999854</v>
      </c>
      <c r="K55" s="153">
        <f t="shared" si="14"/>
        <v>0.9314736463454325</v>
      </c>
      <c r="L55" s="173">
        <v>25.5</v>
      </c>
      <c r="M55" s="15">
        <v>197.8</v>
      </c>
      <c r="N55" s="15">
        <v>176.5</v>
      </c>
      <c r="O55" s="30">
        <v>176.5</v>
      </c>
      <c r="P55" s="15">
        <f t="shared" si="2"/>
        <v>0</v>
      </c>
      <c r="Q55" s="323">
        <f t="shared" si="3"/>
        <v>1</v>
      </c>
      <c r="R55" s="186">
        <f t="shared" si="39"/>
        <v>13938.9</v>
      </c>
      <c r="S55" s="15">
        <f t="shared" si="41"/>
        <v>14111.199999999999</v>
      </c>
      <c r="T55" s="15">
        <f t="shared" si="41"/>
        <v>11852.3</v>
      </c>
      <c r="U55" s="15">
        <f t="shared" si="16"/>
        <v>11052.2</v>
      </c>
      <c r="V55" s="15">
        <f t="shared" si="38"/>
        <v>-800.09999999999854</v>
      </c>
      <c r="W55" s="153">
        <f t="shared" si="7"/>
        <v>0.93249411506627422</v>
      </c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</row>
    <row r="56" spans="1:196" s="77" customFormat="1" ht="34.15" hidden="1" customHeight="1" x14ac:dyDescent="0.3">
      <c r="A56" s="154"/>
      <c r="B56" s="55"/>
      <c r="C56" s="201"/>
      <c r="D56" s="205"/>
      <c r="E56" s="279" t="s">
        <v>194</v>
      </c>
      <c r="F56" s="31"/>
      <c r="G56" s="32"/>
      <c r="H56" s="32"/>
      <c r="I56" s="41">
        <f t="shared" si="37"/>
        <v>0</v>
      </c>
      <c r="J56" s="15">
        <f t="shared" si="9"/>
        <v>0</v>
      </c>
      <c r="K56" s="153" t="str">
        <f t="shared" si="14"/>
        <v/>
      </c>
      <c r="L56" s="174"/>
      <c r="M56" s="28"/>
      <c r="N56" s="28"/>
      <c r="O56" s="32"/>
      <c r="P56" s="14">
        <f t="shared" si="2"/>
        <v>0</v>
      </c>
      <c r="Q56" s="184" t="str">
        <f t="shared" si="3"/>
        <v/>
      </c>
      <c r="R56" s="187">
        <f t="shared" si="39"/>
        <v>0</v>
      </c>
      <c r="S56" s="28">
        <f t="shared" si="41"/>
        <v>0</v>
      </c>
      <c r="T56" s="28">
        <f t="shared" si="41"/>
        <v>0</v>
      </c>
      <c r="U56" s="15">
        <f t="shared" si="16"/>
        <v>0</v>
      </c>
      <c r="V56" s="28">
        <f t="shared" si="38"/>
        <v>0</v>
      </c>
      <c r="W56" s="153" t="str">
        <f t="shared" si="7"/>
        <v/>
      </c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57"/>
      <c r="DL56" s="57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/>
      <c r="EA56" s="57"/>
      <c r="EB56" s="57"/>
      <c r="EC56" s="57"/>
      <c r="ED56" s="57"/>
      <c r="EE56" s="57"/>
      <c r="EF56" s="57"/>
      <c r="EG56" s="57"/>
      <c r="EH56" s="57"/>
      <c r="EI56" s="57"/>
      <c r="EJ56" s="57"/>
      <c r="EK56" s="57"/>
      <c r="EL56" s="57"/>
      <c r="EM56" s="57"/>
      <c r="EN56" s="57"/>
      <c r="EO56" s="57"/>
      <c r="EP56" s="57"/>
      <c r="EQ56" s="57"/>
      <c r="ER56" s="57"/>
      <c r="ES56" s="57"/>
      <c r="ET56" s="57"/>
      <c r="EU56" s="57"/>
      <c r="EV56" s="57"/>
      <c r="EW56" s="57"/>
      <c r="EX56" s="57"/>
      <c r="EY56" s="57"/>
      <c r="EZ56" s="57"/>
      <c r="FA56" s="57"/>
      <c r="FB56" s="57"/>
      <c r="FC56" s="57"/>
      <c r="FD56" s="57"/>
      <c r="FE56" s="57"/>
      <c r="FF56" s="57"/>
      <c r="FG56" s="57"/>
      <c r="FH56" s="57"/>
      <c r="FI56" s="57"/>
      <c r="FJ56" s="57"/>
      <c r="FK56" s="57"/>
      <c r="FL56" s="57"/>
      <c r="FM56" s="57"/>
      <c r="FN56" s="57"/>
      <c r="FO56" s="57"/>
      <c r="FP56" s="57"/>
      <c r="FQ56" s="57"/>
      <c r="FR56" s="57"/>
      <c r="FS56" s="57"/>
      <c r="FT56" s="57"/>
      <c r="FU56" s="57"/>
      <c r="FV56" s="57"/>
      <c r="FW56" s="57"/>
      <c r="FX56" s="57"/>
      <c r="FY56" s="57"/>
      <c r="FZ56" s="57"/>
      <c r="GA56" s="57"/>
      <c r="GB56" s="57"/>
      <c r="GC56" s="57"/>
      <c r="GD56" s="57"/>
      <c r="GE56" s="57"/>
      <c r="GF56" s="57"/>
      <c r="GG56" s="57"/>
      <c r="GH56" s="57"/>
      <c r="GI56" s="57"/>
      <c r="GJ56" s="57"/>
      <c r="GK56" s="57"/>
      <c r="GL56" s="57"/>
      <c r="GM56" s="57"/>
      <c r="GN56" s="57"/>
    </row>
    <row r="57" spans="1:196" s="1" customFormat="1" ht="40.5" customHeight="1" x14ac:dyDescent="0.3">
      <c r="A57" s="152"/>
      <c r="B57" s="71" t="s">
        <v>8</v>
      </c>
      <c r="C57" s="204" t="s">
        <v>100</v>
      </c>
      <c r="D57" s="204" t="s">
        <v>92</v>
      </c>
      <c r="E57" s="275" t="s">
        <v>101</v>
      </c>
      <c r="F57" s="29">
        <v>103.1</v>
      </c>
      <c r="G57" s="30">
        <v>85.6</v>
      </c>
      <c r="H57" s="76">
        <v>85.6</v>
      </c>
      <c r="I57" s="40">
        <f t="shared" si="37"/>
        <v>1.110255505330329E-4</v>
      </c>
      <c r="J57" s="15">
        <f t="shared" si="9"/>
        <v>0</v>
      </c>
      <c r="K57" s="153">
        <f t="shared" si="14"/>
        <v>1</v>
      </c>
      <c r="L57" s="173"/>
      <c r="M57" s="15"/>
      <c r="N57" s="15"/>
      <c r="O57" s="30"/>
      <c r="P57" s="14">
        <f t="shared" si="2"/>
        <v>0</v>
      </c>
      <c r="Q57" s="184" t="str">
        <f t="shared" si="3"/>
        <v/>
      </c>
      <c r="R57" s="186">
        <f t="shared" si="39"/>
        <v>103.1</v>
      </c>
      <c r="S57" s="15">
        <f t="shared" si="41"/>
        <v>103.1</v>
      </c>
      <c r="T57" s="15">
        <f t="shared" si="41"/>
        <v>85.6</v>
      </c>
      <c r="U57" s="15">
        <f t="shared" si="16"/>
        <v>85.6</v>
      </c>
      <c r="V57" s="15">
        <f t="shared" si="38"/>
        <v>0</v>
      </c>
      <c r="W57" s="153">
        <f t="shared" si="7"/>
        <v>1</v>
      </c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</row>
    <row r="58" spans="1:196" s="1" customFormat="1" ht="39.75" customHeight="1" x14ac:dyDescent="0.3">
      <c r="A58" s="152"/>
      <c r="B58" s="71" t="s">
        <v>9</v>
      </c>
      <c r="C58" s="204" t="s">
        <v>121</v>
      </c>
      <c r="D58" s="204" t="s">
        <v>92</v>
      </c>
      <c r="E58" s="269" t="s">
        <v>297</v>
      </c>
      <c r="F58" s="29">
        <v>4770.1000000000004</v>
      </c>
      <c r="G58" s="30">
        <v>4053</v>
      </c>
      <c r="H58" s="30">
        <v>3828.2</v>
      </c>
      <c r="I58" s="19">
        <f t="shared" si="37"/>
        <v>4.9652805204504274E-3</v>
      </c>
      <c r="J58" s="15">
        <f t="shared" si="9"/>
        <v>-224.80000000000018</v>
      </c>
      <c r="K58" s="153">
        <f t="shared" si="14"/>
        <v>0.94453491241055998</v>
      </c>
      <c r="L58" s="173"/>
      <c r="M58" s="15"/>
      <c r="N58" s="15"/>
      <c r="O58" s="30"/>
      <c r="P58" s="14">
        <f t="shared" si="2"/>
        <v>0</v>
      </c>
      <c r="Q58" s="184" t="str">
        <f t="shared" si="3"/>
        <v/>
      </c>
      <c r="R58" s="186">
        <f t="shared" si="39"/>
        <v>4770.1000000000004</v>
      </c>
      <c r="S58" s="15">
        <f t="shared" si="41"/>
        <v>4770.1000000000004</v>
      </c>
      <c r="T58" s="15">
        <f t="shared" si="41"/>
        <v>4053</v>
      </c>
      <c r="U58" s="15">
        <f t="shared" si="16"/>
        <v>3828.2</v>
      </c>
      <c r="V58" s="15">
        <f t="shared" si="38"/>
        <v>-224.80000000000018</v>
      </c>
      <c r="W58" s="153">
        <f t="shared" si="7"/>
        <v>0.94453491241055998</v>
      </c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</row>
    <row r="59" spans="1:196" s="1" customFormat="1" ht="57.75" customHeight="1" x14ac:dyDescent="0.3">
      <c r="A59" s="152"/>
      <c r="B59" s="71" t="s">
        <v>9</v>
      </c>
      <c r="C59" s="204" t="s">
        <v>263</v>
      </c>
      <c r="D59" s="204" t="s">
        <v>92</v>
      </c>
      <c r="E59" s="269" t="s">
        <v>267</v>
      </c>
      <c r="F59" s="29">
        <v>387.3</v>
      </c>
      <c r="G59" s="30">
        <v>297.2</v>
      </c>
      <c r="H59" s="30">
        <v>17.100000000000001</v>
      </c>
      <c r="I59" s="39">
        <f t="shared" ref="I59:I60" si="42">H59/$H$6</f>
        <v>2.2179169557416622E-5</v>
      </c>
      <c r="J59" s="15">
        <f t="shared" si="9"/>
        <v>-280.09999999999997</v>
      </c>
      <c r="K59" s="153">
        <f t="shared" si="14"/>
        <v>5.7537012113055189E-2</v>
      </c>
      <c r="L59" s="173">
        <v>2156.4</v>
      </c>
      <c r="M59" s="15">
        <v>2559.5</v>
      </c>
      <c r="N59" s="15">
        <v>2559.5</v>
      </c>
      <c r="O59" s="30">
        <v>403.1</v>
      </c>
      <c r="P59" s="15">
        <f t="shared" si="2"/>
        <v>-2156.4</v>
      </c>
      <c r="Q59" s="323">
        <f t="shared" si="3"/>
        <v>0.15749169759718695</v>
      </c>
      <c r="R59" s="186">
        <f t="shared" ref="R59:R60" si="43">SUM(F59,L59)</f>
        <v>2543.7000000000003</v>
      </c>
      <c r="S59" s="15">
        <f t="shared" ref="S59:S60" si="44">SUM(F59,M59)</f>
        <v>2946.8</v>
      </c>
      <c r="T59" s="15">
        <f t="shared" ref="T59:T60" si="45">SUM(G59,N59)</f>
        <v>2856.7</v>
      </c>
      <c r="U59" s="15">
        <f t="shared" si="16"/>
        <v>420.20000000000005</v>
      </c>
      <c r="V59" s="15">
        <f t="shared" ref="V59:V60" si="46">U59-T59</f>
        <v>-2436.5</v>
      </c>
      <c r="W59" s="153">
        <f t="shared" si="7"/>
        <v>0.14709279938390454</v>
      </c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</row>
    <row r="60" spans="1:196" s="70" customFormat="1" ht="97.5" customHeight="1" x14ac:dyDescent="0.3">
      <c r="A60" s="156"/>
      <c r="B60" s="62"/>
      <c r="C60" s="63"/>
      <c r="D60" s="62"/>
      <c r="E60" s="273" t="s">
        <v>367</v>
      </c>
      <c r="F60" s="27">
        <v>234</v>
      </c>
      <c r="G60" s="28">
        <v>204.8</v>
      </c>
      <c r="H60" s="28"/>
      <c r="I60" s="43">
        <f t="shared" si="42"/>
        <v>0</v>
      </c>
      <c r="J60" s="28">
        <f t="shared" si="9"/>
        <v>-204.8</v>
      </c>
      <c r="K60" s="155">
        <f t="shared" si="14"/>
        <v>0</v>
      </c>
      <c r="L60" s="174">
        <v>2007</v>
      </c>
      <c r="M60" s="28">
        <v>2007</v>
      </c>
      <c r="N60" s="355">
        <v>2007</v>
      </c>
      <c r="O60" s="28"/>
      <c r="P60" s="28">
        <f t="shared" si="2"/>
        <v>-2007</v>
      </c>
      <c r="Q60" s="320">
        <f t="shared" si="3"/>
        <v>0</v>
      </c>
      <c r="R60" s="187">
        <f t="shared" si="43"/>
        <v>2241</v>
      </c>
      <c r="S60" s="28">
        <f t="shared" si="44"/>
        <v>2241</v>
      </c>
      <c r="T60" s="28">
        <f t="shared" si="45"/>
        <v>2211.8000000000002</v>
      </c>
      <c r="U60" s="28">
        <f t="shared" si="16"/>
        <v>0</v>
      </c>
      <c r="V60" s="28">
        <f t="shared" si="46"/>
        <v>-2211.8000000000002</v>
      </c>
      <c r="W60" s="321">
        <f t="shared" si="7"/>
        <v>0</v>
      </c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  <c r="BP60" s="68"/>
      <c r="BQ60" s="68"/>
      <c r="BR60" s="68"/>
      <c r="BS60" s="68"/>
      <c r="BT60" s="68"/>
      <c r="BU60" s="68"/>
      <c r="BV60" s="68"/>
      <c r="BW60" s="68"/>
      <c r="BX60" s="68"/>
      <c r="BY60" s="68"/>
      <c r="BZ60" s="68"/>
      <c r="CA60" s="68"/>
      <c r="CB60" s="68"/>
      <c r="CC60" s="68"/>
      <c r="CD60" s="68"/>
      <c r="CE60" s="68"/>
      <c r="CF60" s="68"/>
      <c r="CG60" s="68"/>
      <c r="CH60" s="68"/>
      <c r="CI60" s="68"/>
      <c r="CJ60" s="68"/>
      <c r="CK60" s="68"/>
      <c r="CL60" s="68"/>
      <c r="CM60" s="68"/>
      <c r="CN60" s="68"/>
      <c r="CO60" s="68"/>
      <c r="CP60" s="68"/>
      <c r="CQ60" s="68"/>
      <c r="CR60" s="68"/>
      <c r="CS60" s="68"/>
      <c r="CT60" s="68"/>
      <c r="CU60" s="68"/>
      <c r="CV60" s="68"/>
      <c r="CW60" s="68"/>
      <c r="CX60" s="68"/>
      <c r="CY60" s="68"/>
      <c r="CZ60" s="68"/>
      <c r="DA60" s="68"/>
      <c r="DB60" s="68"/>
      <c r="DC60" s="68"/>
      <c r="DD60" s="68"/>
      <c r="DE60" s="68"/>
      <c r="DF60" s="68"/>
      <c r="DG60" s="68"/>
      <c r="DH60" s="68"/>
      <c r="DI60" s="68"/>
      <c r="DJ60" s="68"/>
      <c r="DK60" s="68"/>
      <c r="DL60" s="68"/>
      <c r="DM60" s="68"/>
      <c r="DN60" s="68"/>
      <c r="DO60" s="68"/>
      <c r="DP60" s="68"/>
      <c r="DQ60" s="68"/>
      <c r="DR60" s="68"/>
      <c r="DS60" s="68"/>
      <c r="DT60" s="68"/>
      <c r="DU60" s="68"/>
      <c r="DV60" s="68"/>
      <c r="DW60" s="68"/>
      <c r="DX60" s="68"/>
      <c r="DY60" s="68"/>
      <c r="DZ60" s="68"/>
      <c r="EA60" s="68"/>
      <c r="EB60" s="68"/>
      <c r="EC60" s="68"/>
      <c r="ED60" s="68"/>
      <c r="EE60" s="68"/>
      <c r="EF60" s="68"/>
      <c r="EG60" s="68"/>
      <c r="EH60" s="68"/>
      <c r="EI60" s="68"/>
      <c r="EJ60" s="68"/>
      <c r="EK60" s="68"/>
      <c r="EL60" s="68"/>
      <c r="EM60" s="68"/>
      <c r="EN60" s="68"/>
      <c r="EO60" s="68"/>
      <c r="EP60" s="68"/>
      <c r="EQ60" s="68"/>
      <c r="ER60" s="68"/>
      <c r="ES60" s="68"/>
      <c r="ET60" s="68"/>
      <c r="EU60" s="68"/>
      <c r="EV60" s="68"/>
      <c r="EW60" s="68"/>
      <c r="EX60" s="68"/>
      <c r="EY60" s="68"/>
      <c r="EZ60" s="68"/>
      <c r="FA60" s="68"/>
      <c r="FB60" s="68"/>
      <c r="FC60" s="68"/>
      <c r="FD60" s="68"/>
      <c r="FE60" s="68"/>
      <c r="FF60" s="68"/>
      <c r="FG60" s="68"/>
      <c r="FH60" s="68"/>
      <c r="FI60" s="68"/>
      <c r="FJ60" s="68"/>
      <c r="FK60" s="68"/>
      <c r="FL60" s="68"/>
      <c r="FM60" s="68"/>
      <c r="FN60" s="68"/>
      <c r="FO60" s="68"/>
      <c r="FP60" s="68"/>
      <c r="FQ60" s="68"/>
      <c r="FR60" s="68"/>
      <c r="FS60" s="68"/>
      <c r="FT60" s="68"/>
      <c r="FU60" s="68"/>
      <c r="FV60" s="68"/>
      <c r="FW60" s="68"/>
      <c r="FX60" s="68"/>
      <c r="FY60" s="68"/>
      <c r="FZ60" s="68"/>
      <c r="GA60" s="68"/>
      <c r="GB60" s="68"/>
      <c r="GC60" s="68"/>
      <c r="GD60" s="68"/>
      <c r="GE60" s="69"/>
      <c r="GF60" s="69"/>
      <c r="GG60" s="69"/>
      <c r="GH60" s="69"/>
      <c r="GI60" s="69"/>
      <c r="GJ60" s="69"/>
      <c r="GK60" s="69"/>
      <c r="GL60" s="69"/>
      <c r="GM60" s="69"/>
      <c r="GN60" s="69"/>
    </row>
    <row r="61" spans="1:196" ht="29.25" customHeight="1" x14ac:dyDescent="0.3">
      <c r="A61" s="152"/>
      <c r="B61" s="71" t="s">
        <v>11</v>
      </c>
      <c r="C61" s="204" t="s">
        <v>102</v>
      </c>
      <c r="D61" s="204" t="s">
        <v>92</v>
      </c>
      <c r="E61" s="269" t="s">
        <v>111</v>
      </c>
      <c r="F61" s="23">
        <v>2283.1999999999998</v>
      </c>
      <c r="G61" s="15">
        <v>1902.3</v>
      </c>
      <c r="H61" s="15">
        <v>1651.2</v>
      </c>
      <c r="I61" s="19">
        <f>H61/$H$6</f>
        <v>2.1416517411231772E-3</v>
      </c>
      <c r="J61" s="15">
        <f t="shared" si="9"/>
        <v>-251.09999999999991</v>
      </c>
      <c r="K61" s="153">
        <f t="shared" si="14"/>
        <v>0.86800189244598647</v>
      </c>
      <c r="L61" s="173"/>
      <c r="M61" s="15"/>
      <c r="N61" s="15"/>
      <c r="O61" s="15"/>
      <c r="P61" s="14">
        <f t="shared" si="2"/>
        <v>0</v>
      </c>
      <c r="Q61" s="184" t="str">
        <f t="shared" si="3"/>
        <v/>
      </c>
      <c r="R61" s="186">
        <f>SUM(F61,L61)</f>
        <v>2283.1999999999998</v>
      </c>
      <c r="S61" s="15">
        <f t="shared" ref="S61:T65" si="47">SUM(F61,M61)</f>
        <v>2283.1999999999998</v>
      </c>
      <c r="T61" s="15">
        <f t="shared" si="47"/>
        <v>1902.3</v>
      </c>
      <c r="U61" s="15">
        <f t="shared" si="16"/>
        <v>1651.2</v>
      </c>
      <c r="V61" s="15">
        <f>U61-T61</f>
        <v>-251.09999999999991</v>
      </c>
      <c r="W61" s="153">
        <f t="shared" si="7"/>
        <v>0.86800189244598647</v>
      </c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</row>
    <row r="62" spans="1:196" ht="27.75" customHeight="1" x14ac:dyDescent="0.3">
      <c r="A62" s="152"/>
      <c r="B62" s="71" t="s">
        <v>10</v>
      </c>
      <c r="C62" s="204" t="s">
        <v>122</v>
      </c>
      <c r="D62" s="204" t="s">
        <v>92</v>
      </c>
      <c r="E62" s="269" t="s">
        <v>105</v>
      </c>
      <c r="F62" s="23">
        <v>1316.2</v>
      </c>
      <c r="G62" s="15">
        <v>1069.5999999999999</v>
      </c>
      <c r="H62" s="15">
        <v>887.9</v>
      </c>
      <c r="I62" s="19">
        <f>H62/$H$6</f>
        <v>1.1516306812883168E-3</v>
      </c>
      <c r="J62" s="15">
        <f t="shared" si="9"/>
        <v>-181.69999999999993</v>
      </c>
      <c r="K62" s="153">
        <f t="shared" si="14"/>
        <v>0.83012341062079287</v>
      </c>
      <c r="L62" s="173"/>
      <c r="M62" s="15">
        <v>594.4</v>
      </c>
      <c r="N62" s="15">
        <v>594.4</v>
      </c>
      <c r="O62" s="15">
        <v>594.4</v>
      </c>
      <c r="P62" s="15">
        <f t="shared" si="2"/>
        <v>0</v>
      </c>
      <c r="Q62" s="323">
        <f t="shared" si="3"/>
        <v>1</v>
      </c>
      <c r="R62" s="186">
        <f>SUM(F62,L62)</f>
        <v>1316.2</v>
      </c>
      <c r="S62" s="15">
        <f t="shared" si="47"/>
        <v>1910.6</v>
      </c>
      <c r="T62" s="15">
        <f t="shared" si="47"/>
        <v>1664</v>
      </c>
      <c r="U62" s="15">
        <f t="shared" si="16"/>
        <v>1482.3</v>
      </c>
      <c r="V62" s="15">
        <f>U62-T62</f>
        <v>-181.70000000000005</v>
      </c>
      <c r="W62" s="153">
        <f t="shared" si="7"/>
        <v>0.89080528846153839</v>
      </c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</row>
    <row r="63" spans="1:196" ht="78.75" customHeight="1" x14ac:dyDescent="0.3">
      <c r="A63" s="152"/>
      <c r="B63" s="71"/>
      <c r="C63" s="204" t="s">
        <v>147</v>
      </c>
      <c r="D63" s="204" t="s">
        <v>92</v>
      </c>
      <c r="E63" s="269" t="s">
        <v>148</v>
      </c>
      <c r="F63" s="23">
        <v>549.9</v>
      </c>
      <c r="G63" s="15">
        <v>549.9</v>
      </c>
      <c r="H63" s="47">
        <v>492.9</v>
      </c>
      <c r="I63" s="19">
        <f>H63/$H$6</f>
        <v>6.3930483478658788E-4</v>
      </c>
      <c r="J63" s="15">
        <f t="shared" si="9"/>
        <v>-57</v>
      </c>
      <c r="K63" s="153">
        <f t="shared" si="14"/>
        <v>0.89634478996181122</v>
      </c>
      <c r="L63" s="173"/>
      <c r="M63" s="15"/>
      <c r="N63" s="15"/>
      <c r="O63" s="15"/>
      <c r="P63" s="14">
        <f t="shared" si="2"/>
        <v>0</v>
      </c>
      <c r="Q63" s="184" t="str">
        <f t="shared" si="3"/>
        <v/>
      </c>
      <c r="R63" s="186">
        <f>SUM(F63,L63)</f>
        <v>549.9</v>
      </c>
      <c r="S63" s="15">
        <f t="shared" si="47"/>
        <v>549.9</v>
      </c>
      <c r="T63" s="15">
        <f t="shared" si="47"/>
        <v>549.9</v>
      </c>
      <c r="U63" s="15">
        <f t="shared" si="16"/>
        <v>492.9</v>
      </c>
      <c r="V63" s="15">
        <f>U63-T63</f>
        <v>-57</v>
      </c>
      <c r="W63" s="153">
        <f t="shared" si="7"/>
        <v>0.89634478996181122</v>
      </c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</row>
    <row r="64" spans="1:196" ht="96.75" customHeight="1" x14ac:dyDescent="0.3">
      <c r="A64" s="152"/>
      <c r="B64" s="71" t="s">
        <v>35</v>
      </c>
      <c r="C64" s="204" t="s">
        <v>103</v>
      </c>
      <c r="D64" s="204" t="s">
        <v>95</v>
      </c>
      <c r="E64" s="274" t="s">
        <v>123</v>
      </c>
      <c r="F64" s="23">
        <v>555</v>
      </c>
      <c r="G64" s="15">
        <v>515</v>
      </c>
      <c r="H64" s="15">
        <v>388.8</v>
      </c>
      <c r="I64" s="19">
        <f>H64/$H$6</f>
        <v>5.0428427625284105E-4</v>
      </c>
      <c r="J64" s="15">
        <f t="shared" si="9"/>
        <v>-126.19999999999999</v>
      </c>
      <c r="K64" s="153">
        <f t="shared" si="14"/>
        <v>0.75495145631067961</v>
      </c>
      <c r="L64" s="173"/>
      <c r="M64" s="15"/>
      <c r="N64" s="15"/>
      <c r="O64" s="15"/>
      <c r="P64" s="14">
        <f t="shared" si="2"/>
        <v>0</v>
      </c>
      <c r="Q64" s="184" t="str">
        <f t="shared" si="3"/>
        <v/>
      </c>
      <c r="R64" s="186">
        <f>SUM(F64,L64)</f>
        <v>555</v>
      </c>
      <c r="S64" s="15">
        <f t="shared" si="47"/>
        <v>555</v>
      </c>
      <c r="T64" s="15">
        <f t="shared" si="47"/>
        <v>515</v>
      </c>
      <c r="U64" s="15">
        <f t="shared" si="16"/>
        <v>388.8</v>
      </c>
      <c r="V64" s="15">
        <f>U64-T64</f>
        <v>-126.19999999999999</v>
      </c>
      <c r="W64" s="153">
        <f t="shared" si="7"/>
        <v>0.75495145631067961</v>
      </c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</row>
    <row r="65" spans="1:196" ht="60" hidden="1" customHeight="1" x14ac:dyDescent="0.3">
      <c r="A65" s="152"/>
      <c r="B65" s="71"/>
      <c r="C65" s="204" t="s">
        <v>150</v>
      </c>
      <c r="D65" s="204" t="s">
        <v>89</v>
      </c>
      <c r="E65" s="274" t="s">
        <v>149</v>
      </c>
      <c r="F65" s="23"/>
      <c r="G65" s="15"/>
      <c r="H65" s="15"/>
      <c r="I65" s="42">
        <f>H65/$H$6</f>
        <v>0</v>
      </c>
      <c r="J65" s="15">
        <f t="shared" si="9"/>
        <v>0</v>
      </c>
      <c r="K65" s="153" t="str">
        <f t="shared" si="14"/>
        <v/>
      </c>
      <c r="L65" s="173"/>
      <c r="M65" s="15"/>
      <c r="N65" s="15"/>
      <c r="O65" s="15"/>
      <c r="P65" s="14">
        <f t="shared" si="2"/>
        <v>0</v>
      </c>
      <c r="Q65" s="184" t="str">
        <f t="shared" si="3"/>
        <v/>
      </c>
      <c r="R65" s="186">
        <f>SUM(F65,L65)</f>
        <v>0</v>
      </c>
      <c r="S65" s="15">
        <f t="shared" si="47"/>
        <v>0</v>
      </c>
      <c r="T65" s="15">
        <f t="shared" si="47"/>
        <v>0</v>
      </c>
      <c r="U65" s="15">
        <f t="shared" si="16"/>
        <v>0</v>
      </c>
      <c r="V65" s="15">
        <f>U65-T65</f>
        <v>0</v>
      </c>
      <c r="W65" s="153" t="str">
        <f t="shared" si="7"/>
        <v/>
      </c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</row>
    <row r="66" spans="1:196" s="59" customFormat="1" ht="204.6" hidden="1" customHeight="1" x14ac:dyDescent="0.3">
      <c r="A66" s="154"/>
      <c r="B66" s="72"/>
      <c r="C66" s="205" t="s">
        <v>270</v>
      </c>
      <c r="D66" s="205" t="s">
        <v>272</v>
      </c>
      <c r="E66" s="279" t="s">
        <v>321</v>
      </c>
      <c r="F66" s="27"/>
      <c r="G66" s="28"/>
      <c r="H66" s="28"/>
      <c r="I66" s="45">
        <f t="shared" ref="I66:I67" si="48">H66/$H$6</f>
        <v>0</v>
      </c>
      <c r="J66" s="15">
        <f t="shared" si="9"/>
        <v>0</v>
      </c>
      <c r="K66" s="153" t="str">
        <f t="shared" si="14"/>
        <v/>
      </c>
      <c r="L66" s="174"/>
      <c r="M66" s="28"/>
      <c r="N66" s="28"/>
      <c r="O66" s="28"/>
      <c r="P66" s="14">
        <f t="shared" si="2"/>
        <v>0</v>
      </c>
      <c r="Q66" s="184" t="str">
        <f t="shared" si="3"/>
        <v/>
      </c>
      <c r="R66" s="187">
        <f t="shared" ref="R66:R67" si="49">SUM(F66,L66)</f>
        <v>0</v>
      </c>
      <c r="S66" s="28">
        <f t="shared" ref="S66:S67" si="50">SUM(F66,M66)</f>
        <v>0</v>
      </c>
      <c r="T66" s="28">
        <f t="shared" ref="T66:T67" si="51">SUM(G66,N66)</f>
        <v>0</v>
      </c>
      <c r="U66" s="15">
        <f t="shared" si="16"/>
        <v>0</v>
      </c>
      <c r="V66" s="28">
        <f t="shared" ref="V66:V67" si="52">U66-T66</f>
        <v>0</v>
      </c>
      <c r="W66" s="153" t="str">
        <f t="shared" si="7"/>
        <v/>
      </c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7"/>
      <c r="CQ66" s="57"/>
      <c r="CR66" s="57"/>
      <c r="CS66" s="57"/>
      <c r="CT66" s="57"/>
      <c r="CU66" s="57"/>
      <c r="CV66" s="57"/>
      <c r="CW66" s="57"/>
      <c r="CX66" s="57"/>
      <c r="CY66" s="57"/>
      <c r="CZ66" s="57"/>
      <c r="DA66" s="57"/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57"/>
      <c r="DT66" s="57"/>
      <c r="DU66" s="57"/>
      <c r="DV66" s="57"/>
      <c r="DW66" s="57"/>
      <c r="DX66" s="57"/>
      <c r="DY66" s="57"/>
      <c r="DZ66" s="57"/>
      <c r="EA66" s="57"/>
      <c r="EB66" s="57"/>
      <c r="EC66" s="57"/>
      <c r="ED66" s="57"/>
      <c r="EE66" s="57"/>
      <c r="EF66" s="57"/>
      <c r="EG66" s="57"/>
      <c r="EH66" s="57"/>
      <c r="EI66" s="57"/>
      <c r="EJ66" s="57"/>
      <c r="EK66" s="57"/>
      <c r="EL66" s="57"/>
      <c r="EM66" s="57"/>
      <c r="EN66" s="57"/>
      <c r="EO66" s="57"/>
      <c r="EP66" s="57"/>
      <c r="EQ66" s="57"/>
      <c r="ER66" s="57"/>
      <c r="ES66" s="57"/>
      <c r="ET66" s="57"/>
      <c r="EU66" s="57"/>
      <c r="EV66" s="57"/>
      <c r="EW66" s="57"/>
      <c r="EX66" s="57"/>
      <c r="EY66" s="57"/>
      <c r="EZ66" s="57"/>
      <c r="FA66" s="57"/>
      <c r="FB66" s="57"/>
      <c r="FC66" s="57"/>
      <c r="FD66" s="57"/>
      <c r="FE66" s="57"/>
      <c r="FF66" s="57"/>
      <c r="FG66" s="57"/>
      <c r="FH66" s="57"/>
      <c r="FI66" s="57"/>
      <c r="FJ66" s="57"/>
      <c r="FK66" s="57"/>
      <c r="FL66" s="57"/>
      <c r="FM66" s="57"/>
      <c r="FN66" s="57"/>
      <c r="FO66" s="57"/>
      <c r="FP66" s="57"/>
      <c r="FQ66" s="57"/>
      <c r="FR66" s="57"/>
      <c r="FS66" s="57"/>
      <c r="FT66" s="57"/>
      <c r="FU66" s="57"/>
      <c r="FV66" s="57"/>
      <c r="FW66" s="57"/>
      <c r="FX66" s="57"/>
      <c r="FY66" s="57"/>
      <c r="FZ66" s="57"/>
      <c r="GA66" s="57"/>
      <c r="GB66" s="57"/>
      <c r="GC66" s="57"/>
      <c r="GD66" s="57"/>
      <c r="GE66" s="58"/>
      <c r="GF66" s="58"/>
      <c r="GG66" s="58"/>
      <c r="GH66" s="58"/>
      <c r="GI66" s="58"/>
      <c r="GJ66" s="58"/>
      <c r="GK66" s="58"/>
      <c r="GL66" s="58"/>
      <c r="GM66" s="58"/>
      <c r="GN66" s="58"/>
    </row>
    <row r="67" spans="1:196" s="59" customFormat="1" ht="283.14999999999998" hidden="1" customHeight="1" x14ac:dyDescent="0.3">
      <c r="A67" s="154"/>
      <c r="B67" s="72"/>
      <c r="C67" s="205" t="s">
        <v>271</v>
      </c>
      <c r="D67" s="205" t="s">
        <v>89</v>
      </c>
      <c r="E67" s="279" t="s">
        <v>322</v>
      </c>
      <c r="F67" s="27"/>
      <c r="G67" s="28"/>
      <c r="H67" s="28"/>
      <c r="I67" s="45">
        <f t="shared" si="48"/>
        <v>0</v>
      </c>
      <c r="J67" s="15">
        <f t="shared" si="9"/>
        <v>0</v>
      </c>
      <c r="K67" s="153" t="str">
        <f t="shared" si="14"/>
        <v/>
      </c>
      <c r="L67" s="174"/>
      <c r="M67" s="28"/>
      <c r="N67" s="28"/>
      <c r="O67" s="28"/>
      <c r="P67" s="14">
        <f t="shared" si="2"/>
        <v>0</v>
      </c>
      <c r="Q67" s="184" t="str">
        <f t="shared" si="3"/>
        <v/>
      </c>
      <c r="R67" s="187">
        <f t="shared" si="49"/>
        <v>0</v>
      </c>
      <c r="S67" s="28">
        <f t="shared" si="50"/>
        <v>0</v>
      </c>
      <c r="T67" s="28">
        <f t="shared" si="51"/>
        <v>0</v>
      </c>
      <c r="U67" s="15">
        <f t="shared" si="16"/>
        <v>0</v>
      </c>
      <c r="V67" s="28">
        <f t="shared" si="52"/>
        <v>0</v>
      </c>
      <c r="W67" s="153" t="str">
        <f t="shared" si="7"/>
        <v/>
      </c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57"/>
      <c r="CE67" s="57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/>
      <c r="CR67" s="57"/>
      <c r="CS67" s="57"/>
      <c r="CT67" s="57"/>
      <c r="CU67" s="57"/>
      <c r="CV67" s="57"/>
      <c r="CW67" s="57"/>
      <c r="CX67" s="57"/>
      <c r="CY67" s="57"/>
      <c r="CZ67" s="57"/>
      <c r="DA67" s="57"/>
      <c r="DB67" s="57"/>
      <c r="DC67" s="57"/>
      <c r="DD67" s="57"/>
      <c r="DE67" s="57"/>
      <c r="DF67" s="57"/>
      <c r="DG67" s="57"/>
      <c r="DH67" s="57"/>
      <c r="DI67" s="57"/>
      <c r="DJ67" s="57"/>
      <c r="DK67" s="57"/>
      <c r="DL67" s="57"/>
      <c r="DM67" s="57"/>
      <c r="DN67" s="57"/>
      <c r="DO67" s="57"/>
      <c r="DP67" s="57"/>
      <c r="DQ67" s="57"/>
      <c r="DR67" s="57"/>
      <c r="DS67" s="57"/>
      <c r="DT67" s="57"/>
      <c r="DU67" s="57"/>
      <c r="DV67" s="57"/>
      <c r="DW67" s="57"/>
      <c r="DX67" s="57"/>
      <c r="DY67" s="57"/>
      <c r="DZ67" s="57"/>
      <c r="EA67" s="57"/>
      <c r="EB67" s="57"/>
      <c r="EC67" s="57"/>
      <c r="ED67" s="57"/>
      <c r="EE67" s="57"/>
      <c r="EF67" s="57"/>
      <c r="EG67" s="57"/>
      <c r="EH67" s="57"/>
      <c r="EI67" s="57"/>
      <c r="EJ67" s="57"/>
      <c r="EK67" s="57"/>
      <c r="EL67" s="57"/>
      <c r="EM67" s="57"/>
      <c r="EN67" s="57"/>
      <c r="EO67" s="57"/>
      <c r="EP67" s="57"/>
      <c r="EQ67" s="57"/>
      <c r="ER67" s="57"/>
      <c r="ES67" s="57"/>
      <c r="ET67" s="57"/>
      <c r="EU67" s="57"/>
      <c r="EV67" s="57"/>
      <c r="EW67" s="57"/>
      <c r="EX67" s="57"/>
      <c r="EY67" s="57"/>
      <c r="EZ67" s="57"/>
      <c r="FA67" s="57"/>
      <c r="FB67" s="57"/>
      <c r="FC67" s="57"/>
      <c r="FD67" s="57"/>
      <c r="FE67" s="57"/>
      <c r="FF67" s="57"/>
      <c r="FG67" s="57"/>
      <c r="FH67" s="57"/>
      <c r="FI67" s="57"/>
      <c r="FJ67" s="57"/>
      <c r="FK67" s="57"/>
      <c r="FL67" s="57"/>
      <c r="FM67" s="57"/>
      <c r="FN67" s="57"/>
      <c r="FO67" s="57"/>
      <c r="FP67" s="57"/>
      <c r="FQ67" s="57"/>
      <c r="FR67" s="57"/>
      <c r="FS67" s="57"/>
      <c r="FT67" s="57"/>
      <c r="FU67" s="57"/>
      <c r="FV67" s="57"/>
      <c r="FW67" s="57"/>
      <c r="FX67" s="57"/>
      <c r="FY67" s="57"/>
      <c r="FZ67" s="57"/>
      <c r="GA67" s="57"/>
      <c r="GB67" s="57"/>
      <c r="GC67" s="57"/>
      <c r="GD67" s="57"/>
      <c r="GE67" s="58"/>
      <c r="GF67" s="58"/>
      <c r="GG67" s="58"/>
      <c r="GH67" s="58"/>
      <c r="GI67" s="58"/>
      <c r="GJ67" s="58"/>
      <c r="GK67" s="58"/>
      <c r="GL67" s="58"/>
      <c r="GM67" s="58"/>
      <c r="GN67" s="58"/>
    </row>
    <row r="68" spans="1:196" s="79" customFormat="1" ht="38.25" customHeight="1" x14ac:dyDescent="0.3">
      <c r="A68" s="152"/>
      <c r="B68" s="53" t="s">
        <v>7</v>
      </c>
      <c r="C68" s="200" t="s">
        <v>124</v>
      </c>
      <c r="D68" s="200" t="s">
        <v>57</v>
      </c>
      <c r="E68" s="274" t="s">
        <v>125</v>
      </c>
      <c r="F68" s="23">
        <v>9575.7999999999993</v>
      </c>
      <c r="G68" s="15">
        <v>8639.2999999999993</v>
      </c>
      <c r="H68" s="15">
        <v>6362.1</v>
      </c>
      <c r="I68" s="19">
        <f>H68/$H$6</f>
        <v>8.2518184000725317E-3</v>
      </c>
      <c r="J68" s="15">
        <f t="shared" si="9"/>
        <v>-2277.1999999999989</v>
      </c>
      <c r="K68" s="153">
        <f t="shared" si="14"/>
        <v>0.73641382982417569</v>
      </c>
      <c r="L68" s="173"/>
      <c r="M68" s="15"/>
      <c r="N68" s="15"/>
      <c r="O68" s="15"/>
      <c r="P68" s="14">
        <f t="shared" si="2"/>
        <v>0</v>
      </c>
      <c r="Q68" s="184" t="str">
        <f t="shared" si="3"/>
        <v/>
      </c>
      <c r="R68" s="186">
        <f>SUM(F68,L68)</f>
        <v>9575.7999999999993</v>
      </c>
      <c r="S68" s="15">
        <f>SUM(F68,M68)</f>
        <v>9575.7999999999993</v>
      </c>
      <c r="T68" s="15">
        <f>SUM(G68,N68)</f>
        <v>8639.2999999999993</v>
      </c>
      <c r="U68" s="15">
        <f t="shared" si="16"/>
        <v>6362.1</v>
      </c>
      <c r="V68" s="15">
        <f>U68-T68</f>
        <v>-2277.1999999999989</v>
      </c>
      <c r="W68" s="153">
        <f t="shared" si="7"/>
        <v>0.73641382982417569</v>
      </c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78"/>
      <c r="GF68" s="78"/>
      <c r="GG68" s="78"/>
      <c r="GH68" s="78"/>
      <c r="GI68" s="78"/>
      <c r="GJ68" s="78"/>
      <c r="GK68" s="78"/>
      <c r="GL68" s="78"/>
      <c r="GM68" s="78"/>
      <c r="GN68" s="78"/>
    </row>
    <row r="69" spans="1:196" s="74" customFormat="1" ht="30" customHeight="1" x14ac:dyDescent="0.3">
      <c r="A69" s="150">
        <v>4</v>
      </c>
      <c r="B69" s="49" t="s">
        <v>14</v>
      </c>
      <c r="C69" s="49" t="s">
        <v>108</v>
      </c>
      <c r="D69" s="49"/>
      <c r="E69" s="169" t="s">
        <v>303</v>
      </c>
      <c r="F69" s="21">
        <f>SUM(F70:F73)</f>
        <v>15180.4</v>
      </c>
      <c r="G69" s="14">
        <f t="shared" ref="G69:H69" si="53">SUM(G70:G73)</f>
        <v>13038.3</v>
      </c>
      <c r="H69" s="14">
        <f t="shared" si="53"/>
        <v>11390.2</v>
      </c>
      <c r="I69" s="24">
        <f t="shared" si="8"/>
        <v>1.4773402169174667E-2</v>
      </c>
      <c r="J69" s="14">
        <f t="shared" si="9"/>
        <v>-1648.0999999999985</v>
      </c>
      <c r="K69" s="151">
        <f t="shared" si="14"/>
        <v>0.87359548407384413</v>
      </c>
      <c r="L69" s="146">
        <f>SUM(L70:L73)</f>
        <v>3283.7999999999997</v>
      </c>
      <c r="M69" s="14">
        <f t="shared" ref="M69" si="54">SUM(M70:M73)</f>
        <v>3478.7999999999997</v>
      </c>
      <c r="N69" s="14">
        <f>SUM(N70:N73)</f>
        <v>3413</v>
      </c>
      <c r="O69" s="14">
        <f t="shared" ref="O69" si="55">SUM(O70:O73)</f>
        <v>3170.5</v>
      </c>
      <c r="P69" s="14">
        <f t="shared" si="2"/>
        <v>-242.5</v>
      </c>
      <c r="Q69" s="184">
        <f t="shared" si="3"/>
        <v>0.92894813946674482</v>
      </c>
      <c r="R69" s="182">
        <f>SUM(R70:R73)</f>
        <v>18464.2</v>
      </c>
      <c r="S69" s="14">
        <f t="shared" ref="S69:T69" si="56">SUM(S70:S73)</f>
        <v>18659.2</v>
      </c>
      <c r="T69" s="14">
        <f t="shared" si="56"/>
        <v>16451.3</v>
      </c>
      <c r="U69" s="14">
        <f t="shared" si="16"/>
        <v>14560.7</v>
      </c>
      <c r="V69" s="14">
        <f t="shared" si="6"/>
        <v>-1890.5999999999985</v>
      </c>
      <c r="W69" s="151">
        <f t="shared" ref="W69:W104" si="57">IFERROR(100%*(U69/T69),"")</f>
        <v>0.88507899071805884</v>
      </c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1"/>
      <c r="AS69" s="51"/>
      <c r="AT69" s="51"/>
      <c r="AU69" s="51"/>
      <c r="AV69" s="51"/>
      <c r="AW69" s="51"/>
      <c r="AX69" s="51"/>
      <c r="AY69" s="51"/>
      <c r="AZ69" s="51"/>
      <c r="BA69" s="51"/>
      <c r="BB69" s="51"/>
      <c r="BC69" s="51"/>
      <c r="BD69" s="51"/>
      <c r="BE69" s="51"/>
      <c r="BF69" s="51"/>
      <c r="BG69" s="51"/>
      <c r="BH69" s="51"/>
      <c r="BI69" s="51"/>
      <c r="BJ69" s="51"/>
      <c r="BK69" s="51"/>
      <c r="BL69" s="51"/>
      <c r="BM69" s="51"/>
      <c r="BN69" s="51"/>
      <c r="BO69" s="51"/>
      <c r="BP69" s="51"/>
      <c r="BQ69" s="51"/>
      <c r="BR69" s="51"/>
      <c r="BS69" s="51"/>
      <c r="BT69" s="51"/>
      <c r="BU69" s="51"/>
      <c r="BV69" s="51"/>
      <c r="BW69" s="51"/>
      <c r="BX69" s="51"/>
      <c r="BY69" s="51"/>
      <c r="BZ69" s="51"/>
      <c r="CA69" s="51"/>
      <c r="CB69" s="51"/>
      <c r="CC69" s="51"/>
      <c r="CD69" s="51"/>
      <c r="CE69" s="51"/>
      <c r="CF69" s="51"/>
      <c r="CG69" s="51"/>
      <c r="CH69" s="51"/>
      <c r="CI69" s="51"/>
      <c r="CJ69" s="51"/>
      <c r="CK69" s="51"/>
      <c r="CL69" s="51"/>
      <c r="CM69" s="51"/>
      <c r="CN69" s="51"/>
      <c r="CO69" s="51"/>
      <c r="CP69" s="51"/>
      <c r="CQ69" s="51"/>
      <c r="CR69" s="51"/>
      <c r="CS69" s="51"/>
      <c r="CT69" s="51"/>
      <c r="CU69" s="51"/>
      <c r="CV69" s="51"/>
      <c r="CW69" s="51"/>
      <c r="CX69" s="51"/>
      <c r="CY69" s="51"/>
      <c r="CZ69" s="51"/>
      <c r="DA69" s="51"/>
      <c r="DB69" s="51"/>
      <c r="DC69" s="51"/>
      <c r="DD69" s="51"/>
      <c r="DE69" s="51"/>
      <c r="DF69" s="51"/>
      <c r="DG69" s="51"/>
      <c r="DH69" s="51"/>
      <c r="DI69" s="51"/>
      <c r="DJ69" s="51"/>
      <c r="DK69" s="51"/>
      <c r="DL69" s="51"/>
      <c r="DM69" s="51"/>
      <c r="DN69" s="51"/>
      <c r="DO69" s="51"/>
      <c r="DP69" s="51"/>
      <c r="DQ69" s="51"/>
      <c r="DR69" s="51"/>
      <c r="DS69" s="51"/>
      <c r="DT69" s="51"/>
      <c r="DU69" s="51"/>
      <c r="DV69" s="51"/>
      <c r="DW69" s="51"/>
      <c r="DX69" s="51"/>
      <c r="DY69" s="51"/>
      <c r="DZ69" s="51"/>
      <c r="EA69" s="51"/>
      <c r="EB69" s="51"/>
      <c r="EC69" s="51"/>
      <c r="ED69" s="51"/>
      <c r="EE69" s="51"/>
      <c r="EF69" s="51"/>
      <c r="EG69" s="51"/>
      <c r="EH69" s="51"/>
      <c r="EI69" s="51"/>
      <c r="EJ69" s="51"/>
      <c r="EK69" s="51"/>
      <c r="EL69" s="51"/>
      <c r="EM69" s="51"/>
      <c r="EN69" s="51"/>
      <c r="EO69" s="51"/>
      <c r="EP69" s="51"/>
      <c r="EQ69" s="51"/>
      <c r="ER69" s="51"/>
      <c r="ES69" s="51"/>
      <c r="ET69" s="51"/>
      <c r="EU69" s="51"/>
      <c r="EV69" s="51"/>
      <c r="EW69" s="51"/>
      <c r="EX69" s="51"/>
      <c r="EY69" s="51"/>
      <c r="EZ69" s="51"/>
      <c r="FA69" s="51"/>
      <c r="FB69" s="51"/>
      <c r="FC69" s="51"/>
      <c r="FD69" s="51"/>
      <c r="FE69" s="51"/>
      <c r="FF69" s="51"/>
      <c r="FG69" s="51"/>
      <c r="FH69" s="51"/>
      <c r="FI69" s="51"/>
      <c r="FJ69" s="51"/>
      <c r="FK69" s="51"/>
      <c r="FL69" s="51"/>
      <c r="FM69" s="51"/>
      <c r="FN69" s="51"/>
      <c r="FO69" s="51"/>
      <c r="FP69" s="51"/>
      <c r="FQ69" s="51"/>
      <c r="FR69" s="51"/>
      <c r="FS69" s="51"/>
      <c r="FT69" s="51"/>
      <c r="FU69" s="51"/>
      <c r="FV69" s="51"/>
      <c r="FW69" s="51"/>
      <c r="FX69" s="51"/>
      <c r="FY69" s="51"/>
      <c r="FZ69" s="51"/>
      <c r="GA69" s="51"/>
      <c r="GB69" s="51"/>
      <c r="GC69" s="51"/>
      <c r="GD69" s="51"/>
      <c r="GE69" s="73"/>
      <c r="GF69" s="73"/>
      <c r="GG69" s="73"/>
      <c r="GH69" s="73"/>
      <c r="GI69" s="73"/>
      <c r="GJ69" s="73"/>
      <c r="GK69" s="73"/>
      <c r="GL69" s="73"/>
      <c r="GM69" s="73"/>
      <c r="GN69" s="73"/>
    </row>
    <row r="70" spans="1:196" ht="32.25" customHeight="1" x14ac:dyDescent="0.3">
      <c r="A70" s="152"/>
      <c r="B70" s="53" t="s">
        <v>27</v>
      </c>
      <c r="C70" s="204" t="s">
        <v>134</v>
      </c>
      <c r="D70" s="204" t="s">
        <v>62</v>
      </c>
      <c r="E70" s="275" t="s">
        <v>133</v>
      </c>
      <c r="F70" s="23">
        <v>6218.6</v>
      </c>
      <c r="G70" s="15">
        <v>5308.7</v>
      </c>
      <c r="H70" s="15">
        <v>5031.3999999999996</v>
      </c>
      <c r="I70" s="19">
        <f t="shared" si="8"/>
        <v>6.5258639597184781E-3</v>
      </c>
      <c r="J70" s="15">
        <f t="shared" si="9"/>
        <v>-277.30000000000018</v>
      </c>
      <c r="K70" s="153">
        <f t="shared" si="14"/>
        <v>0.94776498954546307</v>
      </c>
      <c r="L70" s="173">
        <v>372.7</v>
      </c>
      <c r="M70" s="15">
        <v>503.7</v>
      </c>
      <c r="N70" s="15">
        <v>489.6</v>
      </c>
      <c r="O70" s="15">
        <v>445.9</v>
      </c>
      <c r="P70" s="15">
        <f t="shared" si="2"/>
        <v>-43.700000000000045</v>
      </c>
      <c r="Q70" s="323">
        <f t="shared" si="3"/>
        <v>0.91074346405228745</v>
      </c>
      <c r="R70" s="186">
        <f t="shared" si="4"/>
        <v>6591.3</v>
      </c>
      <c r="S70" s="15">
        <f>SUM(F70,M70)</f>
        <v>6722.3</v>
      </c>
      <c r="T70" s="15">
        <f t="shared" si="15"/>
        <v>5798.3</v>
      </c>
      <c r="U70" s="15">
        <f t="shared" si="16"/>
        <v>5477.2999999999993</v>
      </c>
      <c r="V70" s="15">
        <f t="shared" si="6"/>
        <v>-321.00000000000091</v>
      </c>
      <c r="W70" s="153">
        <f t="shared" si="57"/>
        <v>0.9446389458979354</v>
      </c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</row>
    <row r="71" spans="1:196" ht="39" customHeight="1" x14ac:dyDescent="0.3">
      <c r="A71" s="152"/>
      <c r="B71" s="53" t="s">
        <v>32</v>
      </c>
      <c r="C71" s="204" t="s">
        <v>61</v>
      </c>
      <c r="D71" s="204" t="s">
        <v>63</v>
      </c>
      <c r="E71" s="269" t="s">
        <v>135</v>
      </c>
      <c r="F71" s="23">
        <v>5057.7</v>
      </c>
      <c r="G71" s="15">
        <v>4386.3999999999996</v>
      </c>
      <c r="H71" s="15">
        <v>3319.3</v>
      </c>
      <c r="I71" s="19">
        <f t="shared" si="8"/>
        <v>4.3052232463118715E-3</v>
      </c>
      <c r="J71" s="15">
        <f t="shared" si="9"/>
        <v>-1067.0999999999995</v>
      </c>
      <c r="K71" s="153">
        <f t="shared" si="14"/>
        <v>0.75672533284698174</v>
      </c>
      <c r="L71" s="173">
        <v>2847.6</v>
      </c>
      <c r="M71" s="15">
        <v>2887.5</v>
      </c>
      <c r="N71" s="15">
        <v>2854.8</v>
      </c>
      <c r="O71" s="15">
        <v>2656</v>
      </c>
      <c r="P71" s="15">
        <f t="shared" ref="P71:P134" si="58">O71-N71</f>
        <v>-198.80000000000018</v>
      </c>
      <c r="Q71" s="323">
        <f t="shared" ref="Q71:Q134" si="59">IFERROR(100%*(O71/N71),"")</f>
        <v>0.93036289757601232</v>
      </c>
      <c r="R71" s="186">
        <f t="shared" si="4"/>
        <v>7905.2999999999993</v>
      </c>
      <c r="S71" s="15">
        <f t="shared" si="5"/>
        <v>7945.2</v>
      </c>
      <c r="T71" s="15">
        <f t="shared" si="15"/>
        <v>7241.2</v>
      </c>
      <c r="U71" s="15">
        <f t="shared" si="16"/>
        <v>5975.3</v>
      </c>
      <c r="V71" s="15">
        <f t="shared" si="6"/>
        <v>-1265.8999999999996</v>
      </c>
      <c r="W71" s="153">
        <f t="shared" si="57"/>
        <v>0.82518090924156218</v>
      </c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</row>
    <row r="72" spans="1:196" ht="42.75" customHeight="1" x14ac:dyDescent="0.3">
      <c r="A72" s="152"/>
      <c r="B72" s="53" t="s">
        <v>28</v>
      </c>
      <c r="C72" s="204" t="s">
        <v>136</v>
      </c>
      <c r="D72" s="204" t="s">
        <v>64</v>
      </c>
      <c r="E72" s="275" t="s">
        <v>137</v>
      </c>
      <c r="F72" s="23">
        <v>3577.4</v>
      </c>
      <c r="G72" s="15">
        <v>3052.5</v>
      </c>
      <c r="H72" s="15">
        <v>2839.8</v>
      </c>
      <c r="I72" s="19">
        <f t="shared" si="8"/>
        <v>3.6832985794825572E-3</v>
      </c>
      <c r="J72" s="15">
        <f t="shared" ref="J72:J135" si="60">H72-G72</f>
        <v>-212.69999999999982</v>
      </c>
      <c r="K72" s="153">
        <f t="shared" ref="K72:K139" si="61">IFERROR(100%*(H72/G72),"")</f>
        <v>0.93031941031941034</v>
      </c>
      <c r="L72" s="173">
        <v>63.5</v>
      </c>
      <c r="M72" s="15">
        <v>87.6</v>
      </c>
      <c r="N72" s="15">
        <v>68.599999999999994</v>
      </c>
      <c r="O72" s="15">
        <v>68.599999999999994</v>
      </c>
      <c r="P72" s="15">
        <f t="shared" si="58"/>
        <v>0</v>
      </c>
      <c r="Q72" s="323">
        <f t="shared" si="59"/>
        <v>1</v>
      </c>
      <c r="R72" s="186">
        <f t="shared" si="4"/>
        <v>3640.9</v>
      </c>
      <c r="S72" s="15">
        <f t="shared" si="5"/>
        <v>3665</v>
      </c>
      <c r="T72" s="15">
        <f t="shared" si="15"/>
        <v>3121.1</v>
      </c>
      <c r="U72" s="15">
        <f t="shared" si="16"/>
        <v>2908.4</v>
      </c>
      <c r="V72" s="15">
        <f t="shared" si="6"/>
        <v>-212.69999999999982</v>
      </c>
      <c r="W72" s="153">
        <f t="shared" si="57"/>
        <v>0.93185094998558204</v>
      </c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</row>
    <row r="73" spans="1:196" ht="27" customHeight="1" thickBot="1" x14ac:dyDescent="0.35">
      <c r="A73" s="152"/>
      <c r="B73" s="53" t="s">
        <v>29</v>
      </c>
      <c r="C73" s="204" t="s">
        <v>138</v>
      </c>
      <c r="D73" s="204" t="s">
        <v>64</v>
      </c>
      <c r="E73" s="274" t="s">
        <v>139</v>
      </c>
      <c r="F73" s="23">
        <v>326.7</v>
      </c>
      <c r="G73" s="15">
        <v>290.7</v>
      </c>
      <c r="H73" s="15">
        <v>199.7</v>
      </c>
      <c r="I73" s="40">
        <f t="shared" si="8"/>
        <v>2.5901638366176017E-4</v>
      </c>
      <c r="J73" s="15">
        <f t="shared" si="60"/>
        <v>-91</v>
      </c>
      <c r="K73" s="153">
        <f t="shared" si="61"/>
        <v>0.68696250429996564</v>
      </c>
      <c r="L73" s="173"/>
      <c r="M73" s="15"/>
      <c r="N73" s="15"/>
      <c r="O73" s="15"/>
      <c r="P73" s="14">
        <f t="shared" si="58"/>
        <v>0</v>
      </c>
      <c r="Q73" s="184" t="str">
        <f t="shared" si="59"/>
        <v/>
      </c>
      <c r="R73" s="186">
        <f t="shared" si="4"/>
        <v>326.7</v>
      </c>
      <c r="S73" s="15">
        <f t="shared" si="5"/>
        <v>326.7</v>
      </c>
      <c r="T73" s="15">
        <f t="shared" si="15"/>
        <v>290.7</v>
      </c>
      <c r="U73" s="15">
        <f t="shared" si="15"/>
        <v>199.7</v>
      </c>
      <c r="V73" s="15">
        <f t="shared" si="6"/>
        <v>-91</v>
      </c>
      <c r="W73" s="153">
        <f t="shared" si="57"/>
        <v>0.68696250429996564</v>
      </c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</row>
    <row r="74" spans="1:196" s="81" customFormat="1" ht="31.5" customHeight="1" thickBot="1" x14ac:dyDescent="0.35">
      <c r="A74" s="150">
        <v>5</v>
      </c>
      <c r="B74" s="49" t="s">
        <v>15</v>
      </c>
      <c r="C74" s="49" t="s">
        <v>110</v>
      </c>
      <c r="D74" s="49"/>
      <c r="E74" s="168" t="s">
        <v>302</v>
      </c>
      <c r="F74" s="21">
        <f>SUM(F75:F79)</f>
        <v>6726.3</v>
      </c>
      <c r="G74" s="14">
        <f t="shared" ref="G74:H74" si="62">SUM(G75:G79)</f>
        <v>5916</v>
      </c>
      <c r="H74" s="14">
        <f t="shared" si="62"/>
        <v>5127.5999999999995</v>
      </c>
      <c r="I74" s="24">
        <f t="shared" si="8"/>
        <v>6.6506380013221901E-3</v>
      </c>
      <c r="J74" s="14">
        <f t="shared" si="60"/>
        <v>-788.40000000000055</v>
      </c>
      <c r="K74" s="151">
        <f t="shared" si="61"/>
        <v>0.86673427991886398</v>
      </c>
      <c r="L74" s="146">
        <f>SUM(L75:L79)</f>
        <v>81.099999999999994</v>
      </c>
      <c r="M74" s="14">
        <f t="shared" ref="M74" si="63">SUM(M75:M79)</f>
        <v>154.4</v>
      </c>
      <c r="N74" s="14">
        <f t="shared" ref="N74" si="64">SUM(N75:N79)</f>
        <v>69.900000000000006</v>
      </c>
      <c r="O74" s="14">
        <f>SUM(O75:O79)</f>
        <v>69.900000000000006</v>
      </c>
      <c r="P74" s="14">
        <f t="shared" si="58"/>
        <v>0</v>
      </c>
      <c r="Q74" s="184">
        <f t="shared" si="59"/>
        <v>1</v>
      </c>
      <c r="R74" s="182">
        <f>SUM(R75:R79)</f>
        <v>6807.4</v>
      </c>
      <c r="S74" s="14">
        <f t="shared" ref="S74:T74" si="65">SUM(S75:S79)</f>
        <v>6880.7000000000007</v>
      </c>
      <c r="T74" s="14">
        <f t="shared" si="65"/>
        <v>5985.9</v>
      </c>
      <c r="U74" s="14">
        <f t="shared" si="15"/>
        <v>5197.4999999999991</v>
      </c>
      <c r="V74" s="14">
        <f t="shared" si="6"/>
        <v>-788.40000000000055</v>
      </c>
      <c r="W74" s="151">
        <f t="shared" si="57"/>
        <v>0.86829048263419029</v>
      </c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80"/>
      <c r="GF74" s="80"/>
      <c r="GG74" s="80"/>
      <c r="GH74" s="80"/>
      <c r="GI74" s="80"/>
      <c r="GJ74" s="80"/>
      <c r="GK74" s="80"/>
      <c r="GL74" s="80"/>
      <c r="GM74" s="80"/>
      <c r="GN74" s="80"/>
    </row>
    <row r="75" spans="1:196" ht="42" customHeight="1" x14ac:dyDescent="0.3">
      <c r="A75" s="152"/>
      <c r="B75" s="53" t="s">
        <v>31</v>
      </c>
      <c r="C75" s="204" t="s">
        <v>65</v>
      </c>
      <c r="D75" s="204" t="s">
        <v>66</v>
      </c>
      <c r="E75" s="275" t="s">
        <v>67</v>
      </c>
      <c r="F75" s="23">
        <v>2316.3000000000002</v>
      </c>
      <c r="G75" s="15">
        <v>2180.4</v>
      </c>
      <c r="H75" s="15">
        <v>1998.8</v>
      </c>
      <c r="I75" s="19">
        <f t="shared" si="8"/>
        <v>2.5924984860446984E-3</v>
      </c>
      <c r="J75" s="15">
        <f t="shared" si="60"/>
        <v>-181.60000000000014</v>
      </c>
      <c r="K75" s="153">
        <f t="shared" si="61"/>
        <v>0.91671252981104379</v>
      </c>
      <c r="L75" s="173"/>
      <c r="M75" s="15"/>
      <c r="N75" s="15"/>
      <c r="O75" s="15"/>
      <c r="P75" s="14">
        <f t="shared" si="58"/>
        <v>0</v>
      </c>
      <c r="Q75" s="184" t="str">
        <f t="shared" si="59"/>
        <v/>
      </c>
      <c r="R75" s="186">
        <f t="shared" si="4"/>
        <v>2316.3000000000002</v>
      </c>
      <c r="S75" s="15">
        <f t="shared" si="5"/>
        <v>2316.3000000000002</v>
      </c>
      <c r="T75" s="15">
        <f t="shared" si="15"/>
        <v>2180.4</v>
      </c>
      <c r="U75" s="15">
        <f t="shared" si="15"/>
        <v>1998.8</v>
      </c>
      <c r="V75" s="15">
        <f t="shared" si="6"/>
        <v>-181.60000000000014</v>
      </c>
      <c r="W75" s="153">
        <f t="shared" si="57"/>
        <v>0.91671252981104379</v>
      </c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</row>
    <row r="76" spans="1:196" ht="42.75" customHeight="1" x14ac:dyDescent="0.3">
      <c r="A76" s="152"/>
      <c r="B76" s="53" t="s">
        <v>31</v>
      </c>
      <c r="C76" s="204" t="s">
        <v>68</v>
      </c>
      <c r="D76" s="204" t="s">
        <v>66</v>
      </c>
      <c r="E76" s="275" t="s">
        <v>69</v>
      </c>
      <c r="F76" s="23">
        <v>137.9</v>
      </c>
      <c r="G76" s="15">
        <v>137.9</v>
      </c>
      <c r="H76" s="15">
        <v>82.4</v>
      </c>
      <c r="I76" s="40">
        <f t="shared" si="8"/>
        <v>1.0687506266263917E-4</v>
      </c>
      <c r="J76" s="15">
        <f t="shared" si="60"/>
        <v>-55.5</v>
      </c>
      <c r="K76" s="153">
        <f t="shared" si="61"/>
        <v>0.59753444525018129</v>
      </c>
      <c r="L76" s="173"/>
      <c r="M76" s="15"/>
      <c r="N76" s="15"/>
      <c r="O76" s="15"/>
      <c r="P76" s="14">
        <f t="shared" si="58"/>
        <v>0</v>
      </c>
      <c r="Q76" s="184" t="str">
        <f t="shared" si="59"/>
        <v/>
      </c>
      <c r="R76" s="186">
        <f t="shared" si="4"/>
        <v>137.9</v>
      </c>
      <c r="S76" s="15">
        <f t="shared" si="5"/>
        <v>137.9</v>
      </c>
      <c r="T76" s="15">
        <f t="shared" si="15"/>
        <v>137.9</v>
      </c>
      <c r="U76" s="15">
        <f t="shared" si="15"/>
        <v>82.4</v>
      </c>
      <c r="V76" s="15">
        <f t="shared" si="6"/>
        <v>-55.5</v>
      </c>
      <c r="W76" s="153">
        <f t="shared" si="57"/>
        <v>0.59753444525018129</v>
      </c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</row>
    <row r="77" spans="1:196" s="83" customFormat="1" ht="40.5" customHeight="1" x14ac:dyDescent="0.3">
      <c r="A77" s="152"/>
      <c r="B77" s="53" t="s">
        <v>21</v>
      </c>
      <c r="C77" s="204" t="s">
        <v>70</v>
      </c>
      <c r="D77" s="204" t="s">
        <v>66</v>
      </c>
      <c r="E77" s="269" t="s">
        <v>71</v>
      </c>
      <c r="F77" s="23">
        <v>3733.6</v>
      </c>
      <c r="G77" s="15">
        <v>3095.9</v>
      </c>
      <c r="H77" s="15">
        <v>2554.5</v>
      </c>
      <c r="I77" s="19">
        <f t="shared" si="8"/>
        <v>3.3132566452877639E-3</v>
      </c>
      <c r="J77" s="15">
        <f t="shared" si="60"/>
        <v>-541.40000000000009</v>
      </c>
      <c r="K77" s="153">
        <f t="shared" si="61"/>
        <v>0.82512355050227715</v>
      </c>
      <c r="L77" s="173">
        <v>81.099999999999994</v>
      </c>
      <c r="M77" s="15">
        <v>154.4</v>
      </c>
      <c r="N77" s="15">
        <v>69.900000000000006</v>
      </c>
      <c r="O77" s="124">
        <v>69.900000000000006</v>
      </c>
      <c r="P77" s="15">
        <f t="shared" si="58"/>
        <v>0</v>
      </c>
      <c r="Q77" s="323">
        <f t="shared" si="59"/>
        <v>1</v>
      </c>
      <c r="R77" s="186">
        <f t="shared" si="4"/>
        <v>3814.7</v>
      </c>
      <c r="S77" s="15">
        <f t="shared" si="5"/>
        <v>3888</v>
      </c>
      <c r="T77" s="15">
        <f t="shared" si="15"/>
        <v>3165.8</v>
      </c>
      <c r="U77" s="15">
        <f t="shared" si="15"/>
        <v>2624.4</v>
      </c>
      <c r="V77" s="15">
        <f t="shared" si="6"/>
        <v>-541.40000000000009</v>
      </c>
      <c r="W77" s="153">
        <f t="shared" si="57"/>
        <v>0.82898477478046617</v>
      </c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82"/>
      <c r="GF77" s="82"/>
      <c r="GG77" s="82"/>
      <c r="GH77" s="82"/>
      <c r="GI77" s="82"/>
      <c r="GJ77" s="82"/>
      <c r="GK77" s="82"/>
      <c r="GL77" s="82"/>
      <c r="GM77" s="82"/>
      <c r="GN77" s="82"/>
    </row>
    <row r="78" spans="1:196" s="83" customFormat="1" ht="57" customHeight="1" x14ac:dyDescent="0.3">
      <c r="A78" s="152"/>
      <c r="B78" s="53" t="s">
        <v>21</v>
      </c>
      <c r="C78" s="204" t="s">
        <v>347</v>
      </c>
      <c r="D78" s="204" t="s">
        <v>66</v>
      </c>
      <c r="E78" s="269" t="s">
        <v>368</v>
      </c>
      <c r="F78" s="23">
        <v>78.5</v>
      </c>
      <c r="G78" s="124">
        <v>58.9</v>
      </c>
      <c r="H78" s="15">
        <v>49</v>
      </c>
      <c r="I78" s="40">
        <f t="shared" ref="I78" si="66">H78/$H$6</f>
        <v>6.3554345515404355E-5</v>
      </c>
      <c r="J78" s="15">
        <f t="shared" si="60"/>
        <v>-9.8999999999999986</v>
      </c>
      <c r="K78" s="153">
        <f t="shared" si="61"/>
        <v>0.83191850594227501</v>
      </c>
      <c r="L78" s="173"/>
      <c r="M78" s="15"/>
      <c r="N78" s="15"/>
      <c r="O78" s="15"/>
      <c r="P78" s="14">
        <f t="shared" si="58"/>
        <v>0</v>
      </c>
      <c r="Q78" s="184" t="str">
        <f t="shared" si="59"/>
        <v/>
      </c>
      <c r="R78" s="186">
        <f t="shared" si="4"/>
        <v>78.5</v>
      </c>
      <c r="S78" s="15">
        <f t="shared" si="5"/>
        <v>78.5</v>
      </c>
      <c r="T78" s="15">
        <f t="shared" si="15"/>
        <v>58.9</v>
      </c>
      <c r="U78" s="15">
        <f t="shared" si="15"/>
        <v>49</v>
      </c>
      <c r="V78" s="15">
        <f t="shared" si="6"/>
        <v>-9.8999999999999986</v>
      </c>
      <c r="W78" s="153">
        <f t="shared" si="57"/>
        <v>0.83191850594227501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82"/>
      <c r="GF78" s="82"/>
      <c r="GG78" s="82"/>
      <c r="GH78" s="82"/>
      <c r="GI78" s="82"/>
      <c r="GJ78" s="82"/>
      <c r="GK78" s="82"/>
      <c r="GL78" s="82"/>
      <c r="GM78" s="82"/>
      <c r="GN78" s="82"/>
    </row>
    <row r="79" spans="1:196" s="83" customFormat="1" ht="51" customHeight="1" thickBot="1" x14ac:dyDescent="0.35">
      <c r="A79" s="152"/>
      <c r="B79" s="53" t="s">
        <v>21</v>
      </c>
      <c r="C79" s="204" t="s">
        <v>186</v>
      </c>
      <c r="D79" s="204" t="s">
        <v>66</v>
      </c>
      <c r="E79" s="269" t="s">
        <v>192</v>
      </c>
      <c r="F79" s="23">
        <v>460</v>
      </c>
      <c r="G79" s="15">
        <v>442.9</v>
      </c>
      <c r="H79" s="15">
        <v>442.9</v>
      </c>
      <c r="I79" s="40">
        <f t="shared" si="8"/>
        <v>5.7445346181168541E-4</v>
      </c>
      <c r="J79" s="15">
        <f t="shared" si="60"/>
        <v>0</v>
      </c>
      <c r="K79" s="153">
        <f t="shared" si="61"/>
        <v>1</v>
      </c>
      <c r="L79" s="173"/>
      <c r="M79" s="15"/>
      <c r="N79" s="15"/>
      <c r="O79" s="15"/>
      <c r="P79" s="14">
        <f t="shared" si="58"/>
        <v>0</v>
      </c>
      <c r="Q79" s="184" t="str">
        <f t="shared" si="59"/>
        <v/>
      </c>
      <c r="R79" s="186">
        <f t="shared" si="4"/>
        <v>460</v>
      </c>
      <c r="S79" s="15">
        <f t="shared" si="5"/>
        <v>460</v>
      </c>
      <c r="T79" s="15">
        <f t="shared" si="15"/>
        <v>442.9</v>
      </c>
      <c r="U79" s="15">
        <f t="shared" si="15"/>
        <v>442.9</v>
      </c>
      <c r="V79" s="15">
        <f t="shared" si="6"/>
        <v>0</v>
      </c>
      <c r="W79" s="153">
        <f t="shared" si="57"/>
        <v>1</v>
      </c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82"/>
      <c r="GF79" s="82"/>
      <c r="GG79" s="82"/>
      <c r="GH79" s="82"/>
      <c r="GI79" s="82"/>
      <c r="GJ79" s="82"/>
      <c r="GK79" s="82"/>
      <c r="GL79" s="82"/>
      <c r="GM79" s="82"/>
      <c r="GN79" s="82"/>
    </row>
    <row r="80" spans="1:196" s="264" customFormat="1" ht="78" customHeight="1" thickBot="1" x14ac:dyDescent="0.35">
      <c r="A80" s="159">
        <v>6</v>
      </c>
      <c r="B80" s="130" t="s">
        <v>16</v>
      </c>
      <c r="C80" s="130" t="s">
        <v>140</v>
      </c>
      <c r="D80" s="130" t="s">
        <v>51</v>
      </c>
      <c r="E80" s="266" t="s">
        <v>117</v>
      </c>
      <c r="F80" s="119">
        <v>46106.6</v>
      </c>
      <c r="G80" s="131">
        <v>40247.1</v>
      </c>
      <c r="H80" s="131">
        <v>36700.400000000001</v>
      </c>
      <c r="I80" s="261">
        <f t="shared" si="8"/>
        <v>4.7601426574562164E-2</v>
      </c>
      <c r="J80" s="14">
        <f t="shared" si="60"/>
        <v>-3546.6999999999971</v>
      </c>
      <c r="K80" s="160">
        <f t="shared" si="61"/>
        <v>0.91187688057027716</v>
      </c>
      <c r="L80" s="132">
        <v>2214</v>
      </c>
      <c r="M80" s="131">
        <v>2256.1999999999998</v>
      </c>
      <c r="N80" s="131">
        <v>2234.3000000000002</v>
      </c>
      <c r="O80" s="131">
        <v>930.8</v>
      </c>
      <c r="P80" s="14">
        <f t="shared" si="58"/>
        <v>-1303.5000000000002</v>
      </c>
      <c r="Q80" s="184">
        <f t="shared" si="59"/>
        <v>0.41659580181712386</v>
      </c>
      <c r="R80" s="262">
        <f t="shared" si="4"/>
        <v>48320.6</v>
      </c>
      <c r="S80" s="131">
        <f t="shared" si="5"/>
        <v>48362.799999999996</v>
      </c>
      <c r="T80" s="131">
        <f t="shared" si="15"/>
        <v>42481.4</v>
      </c>
      <c r="U80" s="14">
        <f t="shared" si="15"/>
        <v>37631.200000000004</v>
      </c>
      <c r="V80" s="131">
        <f t="shared" si="6"/>
        <v>-4850.1999999999971</v>
      </c>
      <c r="W80" s="160">
        <f t="shared" si="57"/>
        <v>0.88582767987872346</v>
      </c>
      <c r="X80" s="126"/>
      <c r="Y80" s="126"/>
      <c r="Z80" s="126"/>
      <c r="AA80" s="126"/>
      <c r="AB80" s="126"/>
      <c r="AC80" s="126"/>
      <c r="AD80" s="126"/>
      <c r="AE80" s="126"/>
      <c r="AF80" s="126"/>
      <c r="AG80" s="126"/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7"/>
      <c r="AS80" s="127"/>
      <c r="AT80" s="127"/>
      <c r="AU80" s="127"/>
      <c r="AV80" s="127"/>
      <c r="AW80" s="127"/>
      <c r="AX80" s="127"/>
      <c r="AY80" s="127"/>
      <c r="AZ80" s="127"/>
      <c r="BA80" s="127"/>
      <c r="BB80" s="127"/>
      <c r="BC80" s="127"/>
      <c r="BD80" s="127"/>
      <c r="BE80" s="127"/>
      <c r="BF80" s="127"/>
      <c r="BG80" s="127"/>
      <c r="BH80" s="127"/>
      <c r="BI80" s="127"/>
      <c r="BJ80" s="127"/>
      <c r="BK80" s="127"/>
      <c r="BL80" s="127"/>
      <c r="BM80" s="127"/>
      <c r="BN80" s="127"/>
      <c r="BO80" s="127"/>
      <c r="BP80" s="127"/>
      <c r="BQ80" s="127"/>
      <c r="BR80" s="127"/>
      <c r="BS80" s="127"/>
      <c r="BT80" s="127"/>
      <c r="BU80" s="127"/>
      <c r="BV80" s="127"/>
      <c r="BW80" s="127"/>
      <c r="BX80" s="127"/>
      <c r="BY80" s="127"/>
      <c r="BZ80" s="127"/>
      <c r="CA80" s="127"/>
      <c r="CB80" s="127"/>
      <c r="CC80" s="127"/>
      <c r="CD80" s="127"/>
      <c r="CE80" s="127"/>
      <c r="CF80" s="127"/>
      <c r="CG80" s="127"/>
      <c r="CH80" s="127"/>
      <c r="CI80" s="127"/>
      <c r="CJ80" s="127"/>
      <c r="CK80" s="127"/>
      <c r="CL80" s="127"/>
      <c r="CM80" s="127"/>
      <c r="CN80" s="127"/>
      <c r="CO80" s="127"/>
      <c r="CP80" s="127"/>
      <c r="CQ80" s="127"/>
      <c r="CR80" s="127"/>
      <c r="CS80" s="127"/>
      <c r="CT80" s="127"/>
      <c r="CU80" s="127"/>
      <c r="CV80" s="127"/>
      <c r="CW80" s="127"/>
      <c r="CX80" s="127"/>
      <c r="CY80" s="127"/>
      <c r="CZ80" s="127"/>
      <c r="DA80" s="127"/>
      <c r="DB80" s="127"/>
      <c r="DC80" s="127"/>
      <c r="DD80" s="127"/>
      <c r="DE80" s="127"/>
      <c r="DF80" s="127"/>
      <c r="DG80" s="127"/>
      <c r="DH80" s="127"/>
      <c r="DI80" s="127"/>
      <c r="DJ80" s="127"/>
      <c r="DK80" s="127"/>
      <c r="DL80" s="127"/>
      <c r="DM80" s="127"/>
      <c r="DN80" s="127"/>
      <c r="DO80" s="127"/>
      <c r="DP80" s="127"/>
      <c r="DQ80" s="127"/>
      <c r="DR80" s="127"/>
      <c r="DS80" s="127"/>
      <c r="DT80" s="127"/>
      <c r="DU80" s="127"/>
      <c r="DV80" s="127"/>
      <c r="DW80" s="127"/>
      <c r="DX80" s="127"/>
      <c r="DY80" s="127"/>
      <c r="DZ80" s="127"/>
      <c r="EA80" s="127"/>
      <c r="EB80" s="127"/>
      <c r="EC80" s="127"/>
      <c r="ED80" s="127"/>
      <c r="EE80" s="127"/>
      <c r="EF80" s="127"/>
      <c r="EG80" s="127"/>
      <c r="EH80" s="127"/>
      <c r="EI80" s="127"/>
      <c r="EJ80" s="127"/>
      <c r="EK80" s="127"/>
      <c r="EL80" s="127"/>
      <c r="EM80" s="127"/>
      <c r="EN80" s="127"/>
      <c r="EO80" s="127"/>
      <c r="EP80" s="127"/>
      <c r="EQ80" s="127"/>
      <c r="ER80" s="127"/>
      <c r="ES80" s="127"/>
      <c r="ET80" s="127"/>
      <c r="EU80" s="127"/>
      <c r="EV80" s="127"/>
      <c r="EW80" s="127"/>
      <c r="EX80" s="127"/>
      <c r="EY80" s="127"/>
      <c r="EZ80" s="127"/>
      <c r="FA80" s="127"/>
      <c r="FB80" s="127"/>
      <c r="FC80" s="127"/>
      <c r="FD80" s="127"/>
      <c r="FE80" s="127"/>
      <c r="FF80" s="127"/>
      <c r="FG80" s="127"/>
      <c r="FH80" s="127"/>
      <c r="FI80" s="127"/>
      <c r="FJ80" s="127"/>
      <c r="FK80" s="127"/>
      <c r="FL80" s="127"/>
      <c r="FM80" s="127"/>
      <c r="FN80" s="127"/>
      <c r="FO80" s="127"/>
      <c r="FP80" s="127"/>
      <c r="FQ80" s="127"/>
      <c r="FR80" s="127"/>
      <c r="FS80" s="127"/>
      <c r="FT80" s="127"/>
      <c r="FU80" s="127"/>
      <c r="FV80" s="127"/>
      <c r="FW80" s="127"/>
      <c r="FX80" s="127"/>
      <c r="FY80" s="127"/>
      <c r="FZ80" s="127"/>
      <c r="GA80" s="127"/>
      <c r="GB80" s="127"/>
      <c r="GC80" s="127"/>
      <c r="GD80" s="127"/>
      <c r="GE80" s="263"/>
      <c r="GF80" s="263"/>
      <c r="GG80" s="263"/>
      <c r="GH80" s="263"/>
      <c r="GI80" s="263"/>
      <c r="GJ80" s="263"/>
      <c r="GK80" s="263"/>
      <c r="GL80" s="263"/>
      <c r="GM80" s="263"/>
      <c r="GN80" s="263"/>
    </row>
    <row r="81" spans="1:196" s="129" customFormat="1" ht="42" customHeight="1" thickBot="1" x14ac:dyDescent="0.35">
      <c r="A81" s="159">
        <v>7</v>
      </c>
      <c r="B81" s="130" t="s">
        <v>16</v>
      </c>
      <c r="C81" s="130" t="s">
        <v>141</v>
      </c>
      <c r="D81" s="130" t="s">
        <v>51</v>
      </c>
      <c r="E81" s="266" t="s">
        <v>227</v>
      </c>
      <c r="F81" s="119">
        <v>56330.400000000001</v>
      </c>
      <c r="G81" s="131">
        <v>48892.2</v>
      </c>
      <c r="H81" s="265">
        <v>45061.1</v>
      </c>
      <c r="I81" s="261">
        <f t="shared" ref="I81:I152" si="67">H81/$H$6</f>
        <v>5.8445484055187492E-2</v>
      </c>
      <c r="J81" s="14">
        <f t="shared" si="60"/>
        <v>-3831.0999999999985</v>
      </c>
      <c r="K81" s="160">
        <f t="shared" si="61"/>
        <v>0.9216418978896429</v>
      </c>
      <c r="L81" s="132">
        <v>2386.5</v>
      </c>
      <c r="M81" s="131">
        <v>3625.4</v>
      </c>
      <c r="N81" s="131">
        <v>3625.4</v>
      </c>
      <c r="O81" s="131">
        <v>1347.3</v>
      </c>
      <c r="P81" s="14">
        <f t="shared" si="58"/>
        <v>-2278.1000000000004</v>
      </c>
      <c r="Q81" s="184">
        <f t="shared" si="59"/>
        <v>0.37162795829425715</v>
      </c>
      <c r="R81" s="262">
        <f t="shared" ref="R81:R164" si="68">SUM(F81,L81)</f>
        <v>58716.9</v>
      </c>
      <c r="S81" s="131">
        <f t="shared" ref="S81:U173" si="69">SUM(F81,M81)</f>
        <v>59955.8</v>
      </c>
      <c r="T81" s="131">
        <f t="shared" ref="T81:U164" si="70">SUM(G81,N81)</f>
        <v>52517.599999999999</v>
      </c>
      <c r="U81" s="131">
        <f t="shared" si="70"/>
        <v>46408.4</v>
      </c>
      <c r="V81" s="131">
        <f t="shared" ref="V81:V164" si="71">U81-T81</f>
        <v>-6109.1999999999971</v>
      </c>
      <c r="W81" s="160">
        <f t="shared" si="57"/>
        <v>0.8836732828613646</v>
      </c>
      <c r="X81" s="126"/>
      <c r="Y81" s="126"/>
      <c r="Z81" s="126"/>
      <c r="AA81" s="126"/>
      <c r="AB81" s="126"/>
      <c r="AC81" s="126"/>
      <c r="AD81" s="126"/>
      <c r="AE81" s="126"/>
      <c r="AF81" s="126"/>
      <c r="AG81" s="126"/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7"/>
      <c r="AS81" s="127"/>
      <c r="AT81" s="127"/>
      <c r="AU81" s="127"/>
      <c r="AV81" s="127"/>
      <c r="AW81" s="127"/>
      <c r="AX81" s="127"/>
      <c r="AY81" s="127"/>
      <c r="AZ81" s="127"/>
      <c r="BA81" s="127"/>
      <c r="BB81" s="127"/>
      <c r="BC81" s="127"/>
      <c r="BD81" s="127"/>
      <c r="BE81" s="127"/>
      <c r="BF81" s="127"/>
      <c r="BG81" s="127"/>
      <c r="BH81" s="127"/>
      <c r="BI81" s="127"/>
      <c r="BJ81" s="127"/>
      <c r="BK81" s="127"/>
      <c r="BL81" s="127"/>
      <c r="BM81" s="127"/>
      <c r="BN81" s="127"/>
      <c r="BO81" s="127"/>
      <c r="BP81" s="127"/>
      <c r="BQ81" s="127"/>
      <c r="BR81" s="127"/>
      <c r="BS81" s="127"/>
      <c r="BT81" s="127"/>
      <c r="BU81" s="127"/>
      <c r="BV81" s="127"/>
      <c r="BW81" s="127"/>
      <c r="BX81" s="127"/>
      <c r="BY81" s="127"/>
      <c r="BZ81" s="127"/>
      <c r="CA81" s="127"/>
      <c r="CB81" s="127"/>
      <c r="CC81" s="127"/>
      <c r="CD81" s="127"/>
      <c r="CE81" s="127"/>
      <c r="CF81" s="127"/>
      <c r="CG81" s="127"/>
      <c r="CH81" s="127"/>
      <c r="CI81" s="127"/>
      <c r="CJ81" s="127"/>
      <c r="CK81" s="127"/>
      <c r="CL81" s="127"/>
      <c r="CM81" s="127"/>
      <c r="CN81" s="127"/>
      <c r="CO81" s="127"/>
      <c r="CP81" s="127"/>
      <c r="CQ81" s="127"/>
      <c r="CR81" s="127"/>
      <c r="CS81" s="127"/>
      <c r="CT81" s="127"/>
      <c r="CU81" s="127"/>
      <c r="CV81" s="127"/>
      <c r="CW81" s="127"/>
      <c r="CX81" s="127"/>
      <c r="CY81" s="127"/>
      <c r="CZ81" s="127"/>
      <c r="DA81" s="127"/>
      <c r="DB81" s="127"/>
      <c r="DC81" s="127"/>
      <c r="DD81" s="127"/>
      <c r="DE81" s="127"/>
      <c r="DF81" s="127"/>
      <c r="DG81" s="127"/>
      <c r="DH81" s="127"/>
      <c r="DI81" s="127"/>
      <c r="DJ81" s="127"/>
      <c r="DK81" s="127"/>
      <c r="DL81" s="127"/>
      <c r="DM81" s="127"/>
      <c r="DN81" s="127"/>
      <c r="DO81" s="127"/>
      <c r="DP81" s="127"/>
      <c r="DQ81" s="127"/>
      <c r="DR81" s="127"/>
      <c r="DS81" s="127"/>
      <c r="DT81" s="127"/>
      <c r="DU81" s="127"/>
      <c r="DV81" s="127"/>
      <c r="DW81" s="127"/>
      <c r="DX81" s="127"/>
      <c r="DY81" s="127"/>
      <c r="DZ81" s="127"/>
      <c r="EA81" s="127"/>
      <c r="EB81" s="127"/>
      <c r="EC81" s="127"/>
      <c r="ED81" s="127"/>
      <c r="EE81" s="127"/>
      <c r="EF81" s="127"/>
      <c r="EG81" s="127"/>
      <c r="EH81" s="127"/>
      <c r="EI81" s="127"/>
      <c r="EJ81" s="127"/>
      <c r="EK81" s="127"/>
      <c r="EL81" s="127"/>
      <c r="EM81" s="127"/>
      <c r="EN81" s="127"/>
      <c r="EO81" s="127"/>
      <c r="EP81" s="127"/>
      <c r="EQ81" s="127"/>
      <c r="ER81" s="127"/>
      <c r="ES81" s="127"/>
      <c r="ET81" s="127"/>
      <c r="EU81" s="127"/>
      <c r="EV81" s="127"/>
      <c r="EW81" s="127"/>
      <c r="EX81" s="127"/>
      <c r="EY81" s="127"/>
      <c r="EZ81" s="127"/>
      <c r="FA81" s="127"/>
      <c r="FB81" s="127"/>
      <c r="FC81" s="127"/>
      <c r="FD81" s="127"/>
      <c r="FE81" s="127"/>
      <c r="FF81" s="127"/>
      <c r="FG81" s="127"/>
      <c r="FH81" s="127"/>
      <c r="FI81" s="127"/>
      <c r="FJ81" s="127"/>
      <c r="FK81" s="127"/>
      <c r="FL81" s="127"/>
      <c r="FM81" s="127"/>
      <c r="FN81" s="127"/>
      <c r="FO81" s="127"/>
      <c r="FP81" s="127"/>
      <c r="FQ81" s="127"/>
      <c r="FR81" s="127"/>
      <c r="FS81" s="127"/>
      <c r="FT81" s="127"/>
      <c r="FU81" s="127"/>
      <c r="FV81" s="127"/>
      <c r="FW81" s="127"/>
      <c r="FX81" s="127"/>
      <c r="FY81" s="127"/>
      <c r="FZ81" s="127"/>
      <c r="GA81" s="127"/>
      <c r="GB81" s="127"/>
      <c r="GC81" s="127"/>
      <c r="GD81" s="127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</row>
    <row r="82" spans="1:196" s="129" customFormat="1" ht="26.25" customHeight="1" thickBot="1" x14ac:dyDescent="0.35">
      <c r="A82" s="159">
        <v>8</v>
      </c>
      <c r="B82" s="130" t="s">
        <v>16</v>
      </c>
      <c r="C82" s="130" t="s">
        <v>50</v>
      </c>
      <c r="D82" s="130" t="s">
        <v>85</v>
      </c>
      <c r="E82" s="171" t="s">
        <v>178</v>
      </c>
      <c r="F82" s="119">
        <v>2948.9</v>
      </c>
      <c r="G82" s="131">
        <v>2667.3</v>
      </c>
      <c r="H82" s="131">
        <v>2000.3</v>
      </c>
      <c r="I82" s="261">
        <f t="shared" si="67"/>
        <v>2.5944440272339456E-3</v>
      </c>
      <c r="J82" s="14">
        <f t="shared" si="60"/>
        <v>-667.00000000000023</v>
      </c>
      <c r="K82" s="160">
        <f t="shared" si="61"/>
        <v>0.74993439058223665</v>
      </c>
      <c r="L82" s="132"/>
      <c r="M82" s="131"/>
      <c r="N82" s="131"/>
      <c r="O82" s="131"/>
      <c r="P82" s="14">
        <f t="shared" si="58"/>
        <v>0</v>
      </c>
      <c r="Q82" s="184" t="str">
        <f t="shared" si="59"/>
        <v/>
      </c>
      <c r="R82" s="262">
        <f t="shared" si="68"/>
        <v>2948.9</v>
      </c>
      <c r="S82" s="131">
        <f t="shared" si="69"/>
        <v>2948.9</v>
      </c>
      <c r="T82" s="131">
        <f t="shared" si="70"/>
        <v>2667.3</v>
      </c>
      <c r="U82" s="131">
        <f t="shared" si="70"/>
        <v>2000.3</v>
      </c>
      <c r="V82" s="131">
        <f t="shared" si="71"/>
        <v>-667.00000000000023</v>
      </c>
      <c r="W82" s="160">
        <f t="shared" si="57"/>
        <v>0.74993439058223665</v>
      </c>
      <c r="X82" s="126"/>
      <c r="Y82" s="126"/>
      <c r="Z82" s="126"/>
      <c r="AA82" s="126"/>
      <c r="AB82" s="126"/>
      <c r="AC82" s="126"/>
      <c r="AD82" s="126"/>
      <c r="AE82" s="126"/>
      <c r="AF82" s="126"/>
      <c r="AG82" s="126"/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7"/>
      <c r="AS82" s="127"/>
      <c r="AT82" s="127"/>
      <c r="AU82" s="127"/>
      <c r="AV82" s="127"/>
      <c r="AW82" s="127"/>
      <c r="AX82" s="127"/>
      <c r="AY82" s="127"/>
      <c r="AZ82" s="127"/>
      <c r="BA82" s="127"/>
      <c r="BB82" s="127"/>
      <c r="BC82" s="127"/>
      <c r="BD82" s="127"/>
      <c r="BE82" s="127"/>
      <c r="BF82" s="127"/>
      <c r="BG82" s="127"/>
      <c r="BH82" s="127"/>
      <c r="BI82" s="127"/>
      <c r="BJ82" s="127"/>
      <c r="BK82" s="127"/>
      <c r="BL82" s="127"/>
      <c r="BM82" s="127"/>
      <c r="BN82" s="127"/>
      <c r="BO82" s="127"/>
      <c r="BP82" s="127"/>
      <c r="BQ82" s="127"/>
      <c r="BR82" s="127"/>
      <c r="BS82" s="127"/>
      <c r="BT82" s="127"/>
      <c r="BU82" s="127"/>
      <c r="BV82" s="127"/>
      <c r="BW82" s="127"/>
      <c r="BX82" s="127"/>
      <c r="BY82" s="127"/>
      <c r="BZ82" s="127"/>
      <c r="CA82" s="127"/>
      <c r="CB82" s="127"/>
      <c r="CC82" s="127"/>
      <c r="CD82" s="127"/>
      <c r="CE82" s="127"/>
      <c r="CF82" s="127"/>
      <c r="CG82" s="127"/>
      <c r="CH82" s="127"/>
      <c r="CI82" s="127"/>
      <c r="CJ82" s="127"/>
      <c r="CK82" s="127"/>
      <c r="CL82" s="127"/>
      <c r="CM82" s="127"/>
      <c r="CN82" s="127"/>
      <c r="CO82" s="127"/>
      <c r="CP82" s="127"/>
      <c r="CQ82" s="127"/>
      <c r="CR82" s="127"/>
      <c r="CS82" s="127"/>
      <c r="CT82" s="127"/>
      <c r="CU82" s="127"/>
      <c r="CV82" s="127"/>
      <c r="CW82" s="127"/>
      <c r="CX82" s="127"/>
      <c r="CY82" s="127"/>
      <c r="CZ82" s="127"/>
      <c r="DA82" s="127"/>
      <c r="DB82" s="127"/>
      <c r="DC82" s="127"/>
      <c r="DD82" s="127"/>
      <c r="DE82" s="127"/>
      <c r="DF82" s="127"/>
      <c r="DG82" s="127"/>
      <c r="DH82" s="127"/>
      <c r="DI82" s="127"/>
      <c r="DJ82" s="127"/>
      <c r="DK82" s="127"/>
      <c r="DL82" s="127"/>
      <c r="DM82" s="127"/>
      <c r="DN82" s="127"/>
      <c r="DO82" s="127"/>
      <c r="DP82" s="127"/>
      <c r="DQ82" s="127"/>
      <c r="DR82" s="127"/>
      <c r="DS82" s="127"/>
      <c r="DT82" s="127"/>
      <c r="DU82" s="127"/>
      <c r="DV82" s="127"/>
      <c r="DW82" s="127"/>
      <c r="DX82" s="127"/>
      <c r="DY82" s="127"/>
      <c r="DZ82" s="127"/>
      <c r="EA82" s="127"/>
      <c r="EB82" s="127"/>
      <c r="EC82" s="127"/>
      <c r="ED82" s="127"/>
      <c r="EE82" s="127"/>
      <c r="EF82" s="127"/>
      <c r="EG82" s="127"/>
      <c r="EH82" s="127"/>
      <c r="EI82" s="127"/>
      <c r="EJ82" s="127"/>
      <c r="EK82" s="127"/>
      <c r="EL82" s="127"/>
      <c r="EM82" s="127"/>
      <c r="EN82" s="127"/>
      <c r="EO82" s="127"/>
      <c r="EP82" s="127"/>
      <c r="EQ82" s="127"/>
      <c r="ER82" s="127"/>
      <c r="ES82" s="127"/>
      <c r="ET82" s="127"/>
      <c r="EU82" s="127"/>
      <c r="EV82" s="127"/>
      <c r="EW82" s="127"/>
      <c r="EX82" s="127"/>
      <c r="EY82" s="127"/>
      <c r="EZ82" s="127"/>
      <c r="FA82" s="127"/>
      <c r="FB82" s="127"/>
      <c r="FC82" s="127"/>
      <c r="FD82" s="127"/>
      <c r="FE82" s="127"/>
      <c r="FF82" s="127"/>
      <c r="FG82" s="127"/>
      <c r="FH82" s="127"/>
      <c r="FI82" s="127"/>
      <c r="FJ82" s="127"/>
      <c r="FK82" s="127"/>
      <c r="FL82" s="127"/>
      <c r="FM82" s="127"/>
      <c r="FN82" s="127"/>
      <c r="FO82" s="127"/>
      <c r="FP82" s="127"/>
      <c r="FQ82" s="127"/>
      <c r="FR82" s="127"/>
      <c r="FS82" s="127"/>
      <c r="FT82" s="127"/>
      <c r="FU82" s="127"/>
      <c r="FV82" s="127"/>
      <c r="FW82" s="127"/>
      <c r="FX82" s="127"/>
      <c r="FY82" s="127"/>
      <c r="FZ82" s="127"/>
      <c r="GA82" s="127"/>
      <c r="GB82" s="127"/>
      <c r="GC82" s="127"/>
      <c r="GD82" s="127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</row>
    <row r="83" spans="1:196" s="5" customFormat="1" ht="27.75" customHeight="1" thickBot="1" x14ac:dyDescent="0.35">
      <c r="A83" s="150">
        <v>9</v>
      </c>
      <c r="B83" s="49"/>
      <c r="C83" s="49" t="s">
        <v>319</v>
      </c>
      <c r="D83" s="49" t="s">
        <v>141</v>
      </c>
      <c r="E83" s="168" t="s">
        <v>320</v>
      </c>
      <c r="F83" s="21">
        <v>14.2</v>
      </c>
      <c r="G83" s="14">
        <v>12.6</v>
      </c>
      <c r="H83" s="354">
        <v>0</v>
      </c>
      <c r="I83" s="24">
        <f t="shared" si="67"/>
        <v>0</v>
      </c>
      <c r="J83" s="14">
        <f t="shared" si="60"/>
        <v>-12.6</v>
      </c>
      <c r="K83" s="151">
        <f t="shared" si="61"/>
        <v>0</v>
      </c>
      <c r="L83" s="146"/>
      <c r="M83" s="14"/>
      <c r="N83" s="14"/>
      <c r="O83" s="14"/>
      <c r="P83" s="14">
        <f t="shared" si="58"/>
        <v>0</v>
      </c>
      <c r="Q83" s="184" t="str">
        <f t="shared" si="59"/>
        <v/>
      </c>
      <c r="R83" s="182">
        <f t="shared" si="68"/>
        <v>14.2</v>
      </c>
      <c r="S83" s="14">
        <f t="shared" si="69"/>
        <v>14.2</v>
      </c>
      <c r="T83" s="14">
        <f t="shared" si="70"/>
        <v>12.6</v>
      </c>
      <c r="U83" s="14">
        <f t="shared" si="70"/>
        <v>0</v>
      </c>
      <c r="V83" s="14">
        <f t="shared" si="71"/>
        <v>-12.6</v>
      </c>
      <c r="W83" s="151">
        <f t="shared" si="57"/>
        <v>0</v>
      </c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9"/>
      <c r="GF83" s="9"/>
      <c r="GG83" s="9"/>
      <c r="GH83" s="9"/>
      <c r="GI83" s="9"/>
      <c r="GJ83" s="9"/>
      <c r="GK83" s="9"/>
      <c r="GL83" s="9"/>
      <c r="GM83" s="9"/>
      <c r="GN83" s="9"/>
    </row>
    <row r="84" spans="1:196" s="5" customFormat="1" ht="30" customHeight="1" thickBot="1" x14ac:dyDescent="0.35">
      <c r="A84" s="150">
        <v>10</v>
      </c>
      <c r="B84" s="49" t="s">
        <v>30</v>
      </c>
      <c r="C84" s="49" t="s">
        <v>109</v>
      </c>
      <c r="D84" s="49"/>
      <c r="E84" s="168" t="s">
        <v>75</v>
      </c>
      <c r="F84" s="21">
        <f>SUM(F85:F91,F93:F96)</f>
        <v>84738.599999999991</v>
      </c>
      <c r="G84" s="14">
        <f t="shared" ref="G84" si="72">SUM(G85:G91,G93:G96)</f>
        <v>73934.5</v>
      </c>
      <c r="H84" s="14">
        <f t="shared" ref="H84" si="73">SUM(H85:H91,H93:H96)</f>
        <v>65134.9</v>
      </c>
      <c r="I84" s="24">
        <f t="shared" si="67"/>
        <v>8.4481753871659418E-2</v>
      </c>
      <c r="J84" s="14">
        <f t="shared" si="60"/>
        <v>-8799.5999999999985</v>
      </c>
      <c r="K84" s="151">
        <f t="shared" si="61"/>
        <v>0.88098113871061545</v>
      </c>
      <c r="L84" s="146">
        <f>SUM(L85:L91,L93:L96)</f>
        <v>34369.5</v>
      </c>
      <c r="M84" s="14">
        <f t="shared" ref="M84:O84" si="74">SUM(M85:M91,M93:M96)</f>
        <v>34369.5</v>
      </c>
      <c r="N84" s="14">
        <f t="shared" si="74"/>
        <v>33777.5</v>
      </c>
      <c r="O84" s="14">
        <f t="shared" si="74"/>
        <v>21502.5</v>
      </c>
      <c r="P84" s="14">
        <f t="shared" si="58"/>
        <v>-12275</v>
      </c>
      <c r="Q84" s="184">
        <f t="shared" si="59"/>
        <v>0.63659240618755086</v>
      </c>
      <c r="R84" s="182">
        <f>SUM(R85:R91,R93:R96)</f>
        <v>119108.09999999999</v>
      </c>
      <c r="S84" s="14">
        <f t="shared" ref="S84" si="75">SUM(S85:S91,S93:S96)</f>
        <v>119108.09999999999</v>
      </c>
      <c r="T84" s="14">
        <f t="shared" ref="T84" si="76">SUM(T85:T91,T93:T96)</f>
        <v>107712</v>
      </c>
      <c r="U84" s="14">
        <f t="shared" si="70"/>
        <v>86637.4</v>
      </c>
      <c r="V84" s="14">
        <f t="shared" si="71"/>
        <v>-21074.600000000006</v>
      </c>
      <c r="W84" s="151">
        <f t="shared" si="57"/>
        <v>0.80434306298276881</v>
      </c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9"/>
      <c r="GF84" s="9"/>
      <c r="GG84" s="9"/>
      <c r="GH84" s="9"/>
      <c r="GI84" s="9"/>
      <c r="GJ84" s="9"/>
      <c r="GK84" s="9"/>
      <c r="GL84" s="9"/>
      <c r="GM84" s="9"/>
      <c r="GN84" s="9"/>
    </row>
    <row r="85" spans="1:196" ht="38.25" customHeight="1" x14ac:dyDescent="0.3">
      <c r="A85" s="152"/>
      <c r="B85" s="53"/>
      <c r="C85" s="71" t="s">
        <v>156</v>
      </c>
      <c r="D85" s="71" t="s">
        <v>72</v>
      </c>
      <c r="E85" s="269" t="s">
        <v>157</v>
      </c>
      <c r="F85" s="23">
        <v>697.6</v>
      </c>
      <c r="G85" s="15">
        <v>695.1</v>
      </c>
      <c r="H85" s="15"/>
      <c r="I85" s="19">
        <f t="shared" si="67"/>
        <v>0</v>
      </c>
      <c r="J85" s="15">
        <f t="shared" si="60"/>
        <v>-695.1</v>
      </c>
      <c r="K85" s="153">
        <f t="shared" si="61"/>
        <v>0</v>
      </c>
      <c r="L85" s="173">
        <v>4937.1000000000004</v>
      </c>
      <c r="M85" s="15">
        <v>4937.1000000000004</v>
      </c>
      <c r="N85" s="15">
        <v>4937.1000000000004</v>
      </c>
      <c r="O85" s="15">
        <v>240</v>
      </c>
      <c r="P85" s="15">
        <f t="shared" si="58"/>
        <v>-4697.1000000000004</v>
      </c>
      <c r="Q85" s="323">
        <f t="shared" si="59"/>
        <v>4.8611533086224706E-2</v>
      </c>
      <c r="R85" s="186">
        <f t="shared" si="68"/>
        <v>5634.7000000000007</v>
      </c>
      <c r="S85" s="15">
        <f t="shared" si="69"/>
        <v>5634.7000000000007</v>
      </c>
      <c r="T85" s="15">
        <f t="shared" si="70"/>
        <v>5632.2000000000007</v>
      </c>
      <c r="U85" s="15">
        <f t="shared" si="70"/>
        <v>240</v>
      </c>
      <c r="V85" s="15">
        <f t="shared" si="71"/>
        <v>-5392.2000000000007</v>
      </c>
      <c r="W85" s="153">
        <f t="shared" si="57"/>
        <v>4.2612123149035896E-2</v>
      </c>
      <c r="X85" s="7"/>
      <c r="Y85" s="75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</row>
    <row r="86" spans="1:196" ht="43.5" customHeight="1" x14ac:dyDescent="0.3">
      <c r="A86" s="152"/>
      <c r="B86" s="53"/>
      <c r="C86" s="71" t="s">
        <v>329</v>
      </c>
      <c r="D86" s="71" t="s">
        <v>73</v>
      </c>
      <c r="E86" s="269" t="s">
        <v>330</v>
      </c>
      <c r="F86" s="23">
        <v>3209</v>
      </c>
      <c r="G86" s="15">
        <v>3209</v>
      </c>
      <c r="H86" s="15">
        <v>2247.4</v>
      </c>
      <c r="I86" s="19">
        <f t="shared" si="67"/>
        <v>2.9149395124759133E-3</v>
      </c>
      <c r="J86" s="15">
        <f t="shared" si="60"/>
        <v>-961.59999999999991</v>
      </c>
      <c r="K86" s="153">
        <f t="shared" si="61"/>
        <v>0.70034278591461518</v>
      </c>
      <c r="L86" s="173">
        <v>362.6</v>
      </c>
      <c r="M86" s="15">
        <v>362.6</v>
      </c>
      <c r="N86" s="15">
        <v>362.6</v>
      </c>
      <c r="O86" s="15">
        <v>360.2</v>
      </c>
      <c r="P86" s="15">
        <f t="shared" si="58"/>
        <v>-2.4000000000000341</v>
      </c>
      <c r="Q86" s="323">
        <f t="shared" si="59"/>
        <v>0.99338113623827895</v>
      </c>
      <c r="R86" s="186">
        <f t="shared" si="68"/>
        <v>3571.6</v>
      </c>
      <c r="S86" s="15">
        <f t="shared" si="69"/>
        <v>3571.6</v>
      </c>
      <c r="T86" s="15">
        <f t="shared" si="70"/>
        <v>3571.6</v>
      </c>
      <c r="U86" s="15">
        <f>SUM(H86,O86)</f>
        <v>2607.6</v>
      </c>
      <c r="V86" s="15">
        <f t="shared" si="71"/>
        <v>-964</v>
      </c>
      <c r="W86" s="153">
        <f t="shared" si="57"/>
        <v>0.73009295553813414</v>
      </c>
      <c r="X86" s="7"/>
      <c r="Y86" s="75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</row>
    <row r="87" spans="1:196" ht="30" customHeight="1" x14ac:dyDescent="0.3">
      <c r="A87" s="152"/>
      <c r="B87" s="53" t="s">
        <v>34</v>
      </c>
      <c r="C87" s="71" t="s">
        <v>152</v>
      </c>
      <c r="D87" s="71" t="s">
        <v>73</v>
      </c>
      <c r="E87" s="269" t="s">
        <v>153</v>
      </c>
      <c r="F87" s="23"/>
      <c r="G87" s="15"/>
      <c r="H87" s="15"/>
      <c r="I87" s="40">
        <f t="shared" si="67"/>
        <v>0</v>
      </c>
      <c r="J87" s="15">
        <f t="shared" si="60"/>
        <v>0</v>
      </c>
      <c r="K87" s="153" t="str">
        <f t="shared" si="61"/>
        <v/>
      </c>
      <c r="L87" s="173">
        <v>8400</v>
      </c>
      <c r="M87" s="15">
        <v>8400</v>
      </c>
      <c r="N87" s="15">
        <v>8400</v>
      </c>
      <c r="O87" s="15">
        <v>5595</v>
      </c>
      <c r="P87" s="15">
        <f t="shared" si="58"/>
        <v>-2805</v>
      </c>
      <c r="Q87" s="323">
        <f t="shared" si="59"/>
        <v>0.66607142857142854</v>
      </c>
      <c r="R87" s="186">
        <f t="shared" si="68"/>
        <v>8400</v>
      </c>
      <c r="S87" s="15">
        <f t="shared" si="69"/>
        <v>8400</v>
      </c>
      <c r="T87" s="15">
        <f t="shared" si="70"/>
        <v>8400</v>
      </c>
      <c r="U87" s="15">
        <f t="shared" si="70"/>
        <v>5595</v>
      </c>
      <c r="V87" s="15">
        <f t="shared" si="71"/>
        <v>-2805</v>
      </c>
      <c r="W87" s="153">
        <f t="shared" si="57"/>
        <v>0.66607142857142854</v>
      </c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</row>
    <row r="88" spans="1:196" ht="37.5" customHeight="1" x14ac:dyDescent="0.3">
      <c r="A88" s="152"/>
      <c r="B88" s="53" t="s">
        <v>34</v>
      </c>
      <c r="C88" s="71" t="s">
        <v>154</v>
      </c>
      <c r="D88" s="71" t="s">
        <v>73</v>
      </c>
      <c r="E88" s="269" t="s">
        <v>155</v>
      </c>
      <c r="F88" s="23"/>
      <c r="G88" s="15"/>
      <c r="H88" s="15"/>
      <c r="I88" s="19">
        <f t="shared" si="67"/>
        <v>0</v>
      </c>
      <c r="J88" s="15">
        <f t="shared" si="60"/>
        <v>0</v>
      </c>
      <c r="K88" s="153" t="str">
        <f t="shared" si="61"/>
        <v/>
      </c>
      <c r="L88" s="173">
        <v>10230</v>
      </c>
      <c r="M88" s="15">
        <v>10230</v>
      </c>
      <c r="N88" s="15">
        <v>10230</v>
      </c>
      <c r="O88" s="15">
        <v>7265.5</v>
      </c>
      <c r="P88" s="15">
        <f t="shared" si="58"/>
        <v>-2964.5</v>
      </c>
      <c r="Q88" s="323">
        <f t="shared" si="59"/>
        <v>0.71021505376344085</v>
      </c>
      <c r="R88" s="186">
        <f t="shared" si="68"/>
        <v>10230</v>
      </c>
      <c r="S88" s="15">
        <f t="shared" si="69"/>
        <v>10230</v>
      </c>
      <c r="T88" s="15">
        <f t="shared" si="70"/>
        <v>10230</v>
      </c>
      <c r="U88" s="15">
        <f t="shared" si="70"/>
        <v>7265.5</v>
      </c>
      <c r="V88" s="15">
        <f t="shared" si="71"/>
        <v>-2964.5</v>
      </c>
      <c r="W88" s="153">
        <f t="shared" si="57"/>
        <v>0.71021505376344085</v>
      </c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</row>
    <row r="89" spans="1:196" ht="40.5" customHeight="1" x14ac:dyDescent="0.3">
      <c r="A89" s="152"/>
      <c r="B89" s="53"/>
      <c r="C89" s="71" t="s">
        <v>168</v>
      </c>
      <c r="D89" s="71" t="s">
        <v>73</v>
      </c>
      <c r="E89" s="280" t="s">
        <v>74</v>
      </c>
      <c r="F89" s="23"/>
      <c r="G89" s="15"/>
      <c r="H89" s="15"/>
      <c r="I89" s="40">
        <f t="shared" ref="I89" si="77">H89/$H$6</f>
        <v>0</v>
      </c>
      <c r="J89" s="15">
        <f t="shared" si="60"/>
        <v>0</v>
      </c>
      <c r="K89" s="153" t="str">
        <f t="shared" si="61"/>
        <v/>
      </c>
      <c r="L89" s="173">
        <v>652</v>
      </c>
      <c r="M89" s="15">
        <v>652</v>
      </c>
      <c r="N89" s="15">
        <v>60</v>
      </c>
      <c r="O89" s="15"/>
      <c r="P89" s="15">
        <f t="shared" si="58"/>
        <v>-60</v>
      </c>
      <c r="Q89" s="184">
        <f t="shared" si="59"/>
        <v>0</v>
      </c>
      <c r="R89" s="186">
        <f t="shared" si="68"/>
        <v>652</v>
      </c>
      <c r="S89" s="15">
        <f t="shared" si="69"/>
        <v>652</v>
      </c>
      <c r="T89" s="15">
        <f t="shared" si="70"/>
        <v>60</v>
      </c>
      <c r="U89" s="15">
        <f t="shared" si="70"/>
        <v>0</v>
      </c>
      <c r="V89" s="15">
        <f t="shared" si="71"/>
        <v>-60</v>
      </c>
      <c r="W89" s="153">
        <f t="shared" si="57"/>
        <v>0</v>
      </c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</row>
    <row r="90" spans="1:196" ht="58.5" customHeight="1" x14ac:dyDescent="0.3">
      <c r="A90" s="152"/>
      <c r="B90" s="53" t="s">
        <v>34</v>
      </c>
      <c r="C90" s="204" t="s">
        <v>182</v>
      </c>
      <c r="D90" s="204" t="s">
        <v>73</v>
      </c>
      <c r="E90" s="280" t="s">
        <v>183</v>
      </c>
      <c r="F90" s="23">
        <v>17900.099999999999</v>
      </c>
      <c r="G90" s="15">
        <v>14916.8</v>
      </c>
      <c r="H90" s="15">
        <v>14916.8</v>
      </c>
      <c r="I90" s="19">
        <f t="shared" si="67"/>
        <v>1.9347499207840482E-2</v>
      </c>
      <c r="J90" s="15">
        <f t="shared" si="60"/>
        <v>0</v>
      </c>
      <c r="K90" s="153">
        <f t="shared" si="61"/>
        <v>1</v>
      </c>
      <c r="L90" s="173"/>
      <c r="M90" s="15"/>
      <c r="N90" s="15"/>
      <c r="O90" s="15"/>
      <c r="P90" s="14">
        <f t="shared" si="58"/>
        <v>0</v>
      </c>
      <c r="Q90" s="184" t="str">
        <f t="shared" si="59"/>
        <v/>
      </c>
      <c r="R90" s="186">
        <f t="shared" si="68"/>
        <v>17900.099999999999</v>
      </c>
      <c r="S90" s="15">
        <f t="shared" si="69"/>
        <v>17900.099999999999</v>
      </c>
      <c r="T90" s="15">
        <f t="shared" si="70"/>
        <v>14916.8</v>
      </c>
      <c r="U90" s="15">
        <f t="shared" si="70"/>
        <v>14916.8</v>
      </c>
      <c r="V90" s="15">
        <f t="shared" si="71"/>
        <v>0</v>
      </c>
      <c r="W90" s="153">
        <f t="shared" si="57"/>
        <v>1</v>
      </c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</row>
    <row r="91" spans="1:196" ht="27" customHeight="1" x14ac:dyDescent="0.3">
      <c r="A91" s="152"/>
      <c r="B91" s="53" t="s">
        <v>17</v>
      </c>
      <c r="C91" s="204" t="s">
        <v>142</v>
      </c>
      <c r="D91" s="204" t="s">
        <v>73</v>
      </c>
      <c r="E91" s="281" t="s">
        <v>143</v>
      </c>
      <c r="F91" s="29">
        <v>62243.199999999997</v>
      </c>
      <c r="G91" s="30">
        <v>54424.9</v>
      </c>
      <c r="H91" s="30">
        <v>47499.8</v>
      </c>
      <c r="I91" s="19">
        <f t="shared" si="67"/>
        <v>6.1608544920665385E-2</v>
      </c>
      <c r="J91" s="15">
        <f t="shared" si="60"/>
        <v>-6925.0999999999985</v>
      </c>
      <c r="K91" s="153">
        <f t="shared" si="61"/>
        <v>0.87275860865155475</v>
      </c>
      <c r="L91" s="173">
        <v>8787.7999999999993</v>
      </c>
      <c r="M91" s="15">
        <v>8787.7999999999993</v>
      </c>
      <c r="N91" s="15">
        <v>8787.7999999999993</v>
      </c>
      <c r="O91" s="15">
        <v>7041.8</v>
      </c>
      <c r="P91" s="15">
        <f t="shared" si="58"/>
        <v>-1745.9999999999991</v>
      </c>
      <c r="Q91" s="323">
        <f t="shared" si="59"/>
        <v>0.80131546006964205</v>
      </c>
      <c r="R91" s="186">
        <f t="shared" si="68"/>
        <v>71031</v>
      </c>
      <c r="S91" s="15">
        <f t="shared" si="69"/>
        <v>71031</v>
      </c>
      <c r="T91" s="15">
        <f t="shared" si="70"/>
        <v>63212.7</v>
      </c>
      <c r="U91" s="15">
        <f t="shared" si="70"/>
        <v>54541.600000000006</v>
      </c>
      <c r="V91" s="15">
        <f t="shared" si="71"/>
        <v>-8671.0999999999913</v>
      </c>
      <c r="W91" s="153">
        <f t="shared" si="57"/>
        <v>0.86282661553770068</v>
      </c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</row>
    <row r="92" spans="1:196" s="59" customFormat="1" ht="69" hidden="1" customHeight="1" x14ac:dyDescent="0.3">
      <c r="A92" s="154"/>
      <c r="B92" s="55"/>
      <c r="C92" s="201"/>
      <c r="D92" s="201"/>
      <c r="E92" s="273" t="s">
        <v>286</v>
      </c>
      <c r="F92" s="27"/>
      <c r="G92" s="28"/>
      <c r="H92" s="28"/>
      <c r="I92" s="41">
        <f t="shared" si="67"/>
        <v>0</v>
      </c>
      <c r="J92" s="15">
        <f t="shared" si="60"/>
        <v>0</v>
      </c>
      <c r="K92" s="153" t="str">
        <f t="shared" si="61"/>
        <v/>
      </c>
      <c r="L92" s="174"/>
      <c r="M92" s="28"/>
      <c r="N92" s="28"/>
      <c r="O92" s="44"/>
      <c r="P92" s="15">
        <f t="shared" si="58"/>
        <v>0</v>
      </c>
      <c r="Q92" s="323" t="str">
        <f t="shared" si="59"/>
        <v/>
      </c>
      <c r="R92" s="187">
        <f t="shared" si="68"/>
        <v>0</v>
      </c>
      <c r="S92" s="28">
        <f t="shared" si="69"/>
        <v>0</v>
      </c>
      <c r="T92" s="28">
        <f t="shared" si="70"/>
        <v>0</v>
      </c>
      <c r="U92" s="15">
        <f t="shared" si="70"/>
        <v>0</v>
      </c>
      <c r="V92" s="15">
        <f t="shared" si="71"/>
        <v>0</v>
      </c>
      <c r="W92" s="153" t="str">
        <f t="shared" si="57"/>
        <v/>
      </c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57"/>
      <c r="BK92" s="57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  <c r="BZ92" s="57"/>
      <c r="CA92" s="57"/>
      <c r="CB92" s="57"/>
      <c r="CC92" s="57"/>
      <c r="CD92" s="57"/>
      <c r="CE92" s="57"/>
      <c r="CF92" s="57"/>
      <c r="CG92" s="57"/>
      <c r="CH92" s="57"/>
      <c r="CI92" s="57"/>
      <c r="CJ92" s="57"/>
      <c r="CK92" s="57"/>
      <c r="CL92" s="57"/>
      <c r="CM92" s="57"/>
      <c r="CN92" s="57"/>
      <c r="CO92" s="57"/>
      <c r="CP92" s="57"/>
      <c r="CQ92" s="57"/>
      <c r="CR92" s="57"/>
      <c r="CS92" s="57"/>
      <c r="CT92" s="57"/>
      <c r="CU92" s="57"/>
      <c r="CV92" s="57"/>
      <c r="CW92" s="57"/>
      <c r="CX92" s="57"/>
      <c r="CY92" s="57"/>
      <c r="CZ92" s="57"/>
      <c r="DA92" s="57"/>
      <c r="DB92" s="57"/>
      <c r="DC92" s="57"/>
      <c r="DD92" s="57"/>
      <c r="DE92" s="57"/>
      <c r="DF92" s="57"/>
      <c r="DG92" s="57"/>
      <c r="DH92" s="57"/>
      <c r="DI92" s="57"/>
      <c r="DJ92" s="57"/>
      <c r="DK92" s="57"/>
      <c r="DL92" s="57"/>
      <c r="DM92" s="57"/>
      <c r="DN92" s="57"/>
      <c r="DO92" s="57"/>
      <c r="DP92" s="57"/>
      <c r="DQ92" s="57"/>
      <c r="DR92" s="57"/>
      <c r="DS92" s="57"/>
      <c r="DT92" s="57"/>
      <c r="DU92" s="57"/>
      <c r="DV92" s="57"/>
      <c r="DW92" s="57"/>
      <c r="DX92" s="57"/>
      <c r="DY92" s="57"/>
      <c r="DZ92" s="57"/>
      <c r="EA92" s="57"/>
      <c r="EB92" s="57"/>
      <c r="EC92" s="57"/>
      <c r="ED92" s="57"/>
      <c r="EE92" s="57"/>
      <c r="EF92" s="57"/>
      <c r="EG92" s="57"/>
      <c r="EH92" s="57"/>
      <c r="EI92" s="57"/>
      <c r="EJ92" s="57"/>
      <c r="EK92" s="57"/>
      <c r="EL92" s="57"/>
      <c r="EM92" s="57"/>
      <c r="EN92" s="57"/>
      <c r="EO92" s="57"/>
      <c r="EP92" s="57"/>
      <c r="EQ92" s="57"/>
      <c r="ER92" s="57"/>
      <c r="ES92" s="57"/>
      <c r="ET92" s="57"/>
      <c r="EU92" s="57"/>
      <c r="EV92" s="57"/>
      <c r="EW92" s="57"/>
      <c r="EX92" s="57"/>
      <c r="EY92" s="57"/>
      <c r="EZ92" s="57"/>
      <c r="FA92" s="57"/>
      <c r="FB92" s="57"/>
      <c r="FC92" s="57"/>
      <c r="FD92" s="57"/>
      <c r="FE92" s="57"/>
      <c r="FF92" s="57"/>
      <c r="FG92" s="57"/>
      <c r="FH92" s="57"/>
      <c r="FI92" s="57"/>
      <c r="FJ92" s="57"/>
      <c r="FK92" s="57"/>
      <c r="FL92" s="57"/>
      <c r="FM92" s="57"/>
      <c r="FN92" s="57"/>
      <c r="FO92" s="57"/>
      <c r="FP92" s="57"/>
      <c r="FQ92" s="57"/>
      <c r="FR92" s="57"/>
      <c r="FS92" s="57"/>
      <c r="FT92" s="57"/>
      <c r="FU92" s="57"/>
      <c r="FV92" s="57"/>
      <c r="FW92" s="57"/>
      <c r="FX92" s="57"/>
      <c r="FY92" s="57"/>
      <c r="FZ92" s="57"/>
      <c r="GA92" s="57"/>
      <c r="GB92" s="57"/>
      <c r="GC92" s="57"/>
      <c r="GD92" s="57"/>
      <c r="GE92" s="58"/>
      <c r="GF92" s="58"/>
      <c r="GG92" s="58"/>
      <c r="GH92" s="58"/>
      <c r="GI92" s="58"/>
      <c r="GJ92" s="58"/>
      <c r="GK92" s="58"/>
      <c r="GL92" s="58"/>
      <c r="GM92" s="58"/>
      <c r="GN92" s="58"/>
    </row>
    <row r="93" spans="1:196" s="59" customFormat="1" ht="135.6" hidden="1" customHeight="1" x14ac:dyDescent="0.3">
      <c r="A93" s="154"/>
      <c r="B93" s="55" t="s">
        <v>17</v>
      </c>
      <c r="C93" s="205" t="s">
        <v>285</v>
      </c>
      <c r="D93" s="205" t="s">
        <v>266</v>
      </c>
      <c r="E93" s="282" t="s">
        <v>288</v>
      </c>
      <c r="F93" s="31"/>
      <c r="G93" s="32"/>
      <c r="H93" s="32"/>
      <c r="I93" s="41">
        <f t="shared" ref="I93:I95" si="78">H93/$H$6</f>
        <v>0</v>
      </c>
      <c r="J93" s="15">
        <f t="shared" si="60"/>
        <v>0</v>
      </c>
      <c r="K93" s="153" t="str">
        <f t="shared" si="61"/>
        <v/>
      </c>
      <c r="L93" s="174"/>
      <c r="M93" s="28"/>
      <c r="N93" s="28"/>
      <c r="O93" s="44"/>
      <c r="P93" s="15">
        <f t="shared" si="58"/>
        <v>0</v>
      </c>
      <c r="Q93" s="323" t="str">
        <f t="shared" si="59"/>
        <v/>
      </c>
      <c r="R93" s="187">
        <f t="shared" si="68"/>
        <v>0</v>
      </c>
      <c r="S93" s="28">
        <f t="shared" si="69"/>
        <v>0</v>
      </c>
      <c r="T93" s="28">
        <f t="shared" si="70"/>
        <v>0</v>
      </c>
      <c r="U93" s="15">
        <f t="shared" si="70"/>
        <v>0</v>
      </c>
      <c r="V93" s="28">
        <f t="shared" si="71"/>
        <v>0</v>
      </c>
      <c r="W93" s="153" t="str">
        <f t="shared" si="57"/>
        <v/>
      </c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57"/>
      <c r="BK93" s="57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57"/>
      <c r="BW93" s="57"/>
      <c r="BX93" s="57"/>
      <c r="BY93" s="57"/>
      <c r="BZ93" s="57"/>
      <c r="CA93" s="57"/>
      <c r="CB93" s="57"/>
      <c r="CC93" s="57"/>
      <c r="CD93" s="57"/>
      <c r="CE93" s="57"/>
      <c r="CF93" s="57"/>
      <c r="CG93" s="57"/>
      <c r="CH93" s="57"/>
      <c r="CI93" s="57"/>
      <c r="CJ93" s="57"/>
      <c r="CK93" s="57"/>
      <c r="CL93" s="57"/>
      <c r="CM93" s="57"/>
      <c r="CN93" s="57"/>
      <c r="CO93" s="57"/>
      <c r="CP93" s="57"/>
      <c r="CQ93" s="57"/>
      <c r="CR93" s="57"/>
      <c r="CS93" s="57"/>
      <c r="CT93" s="57"/>
      <c r="CU93" s="57"/>
      <c r="CV93" s="57"/>
      <c r="CW93" s="57"/>
      <c r="CX93" s="57"/>
      <c r="CY93" s="57"/>
      <c r="CZ93" s="57"/>
      <c r="DA93" s="57"/>
      <c r="DB93" s="57"/>
      <c r="DC93" s="57"/>
      <c r="DD93" s="57"/>
      <c r="DE93" s="57"/>
      <c r="DF93" s="57"/>
      <c r="DG93" s="57"/>
      <c r="DH93" s="57"/>
      <c r="DI93" s="57"/>
      <c r="DJ93" s="57"/>
      <c r="DK93" s="57"/>
      <c r="DL93" s="57"/>
      <c r="DM93" s="57"/>
      <c r="DN93" s="57"/>
      <c r="DO93" s="57"/>
      <c r="DP93" s="57"/>
      <c r="DQ93" s="57"/>
      <c r="DR93" s="57"/>
      <c r="DS93" s="57"/>
      <c r="DT93" s="57"/>
      <c r="DU93" s="57"/>
      <c r="DV93" s="57"/>
      <c r="DW93" s="57"/>
      <c r="DX93" s="57"/>
      <c r="DY93" s="57"/>
      <c r="DZ93" s="57"/>
      <c r="EA93" s="57"/>
      <c r="EB93" s="57"/>
      <c r="EC93" s="57"/>
      <c r="ED93" s="57"/>
      <c r="EE93" s="57"/>
      <c r="EF93" s="57"/>
      <c r="EG93" s="57"/>
      <c r="EH93" s="57"/>
      <c r="EI93" s="57"/>
      <c r="EJ93" s="57"/>
      <c r="EK93" s="57"/>
      <c r="EL93" s="57"/>
      <c r="EM93" s="57"/>
      <c r="EN93" s="57"/>
      <c r="EO93" s="57"/>
      <c r="EP93" s="57"/>
      <c r="EQ93" s="57"/>
      <c r="ER93" s="57"/>
      <c r="ES93" s="57"/>
      <c r="ET93" s="57"/>
      <c r="EU93" s="57"/>
      <c r="EV93" s="57"/>
      <c r="EW93" s="57"/>
      <c r="EX93" s="57"/>
      <c r="EY93" s="57"/>
      <c r="EZ93" s="57"/>
      <c r="FA93" s="57"/>
      <c r="FB93" s="57"/>
      <c r="FC93" s="57"/>
      <c r="FD93" s="57"/>
      <c r="FE93" s="57"/>
      <c r="FF93" s="57"/>
      <c r="FG93" s="57"/>
      <c r="FH93" s="57"/>
      <c r="FI93" s="57"/>
      <c r="FJ93" s="57"/>
      <c r="FK93" s="57"/>
      <c r="FL93" s="57"/>
      <c r="FM93" s="57"/>
      <c r="FN93" s="57"/>
      <c r="FO93" s="57"/>
      <c r="FP93" s="57"/>
      <c r="FQ93" s="57"/>
      <c r="FR93" s="57"/>
      <c r="FS93" s="57"/>
      <c r="FT93" s="57"/>
      <c r="FU93" s="57"/>
      <c r="FV93" s="57"/>
      <c r="FW93" s="57"/>
      <c r="FX93" s="57"/>
      <c r="FY93" s="57"/>
      <c r="FZ93" s="57"/>
      <c r="GA93" s="57"/>
      <c r="GB93" s="57"/>
      <c r="GC93" s="57"/>
      <c r="GD93" s="57"/>
      <c r="GE93" s="58"/>
      <c r="GF93" s="58"/>
      <c r="GG93" s="58"/>
      <c r="GH93" s="58"/>
      <c r="GI93" s="58"/>
      <c r="GJ93" s="58"/>
      <c r="GK93" s="58"/>
      <c r="GL93" s="58"/>
      <c r="GM93" s="58"/>
      <c r="GN93" s="58"/>
    </row>
    <row r="94" spans="1:196" ht="38.25" customHeight="1" x14ac:dyDescent="0.3">
      <c r="A94" s="152"/>
      <c r="B94" s="53" t="s">
        <v>17</v>
      </c>
      <c r="C94" s="204" t="s">
        <v>174</v>
      </c>
      <c r="D94" s="204" t="s">
        <v>72</v>
      </c>
      <c r="E94" s="281" t="s">
        <v>175</v>
      </c>
      <c r="F94" s="29"/>
      <c r="G94" s="30"/>
      <c r="H94" s="30"/>
      <c r="I94" s="19">
        <f t="shared" si="78"/>
        <v>0</v>
      </c>
      <c r="J94" s="15">
        <f t="shared" si="60"/>
        <v>0</v>
      </c>
      <c r="K94" s="153" t="str">
        <f t="shared" si="61"/>
        <v/>
      </c>
      <c r="L94" s="173">
        <v>1000</v>
      </c>
      <c r="M94" s="15">
        <v>1000</v>
      </c>
      <c r="N94" s="15">
        <v>1000</v>
      </c>
      <c r="O94" s="15">
        <v>1000</v>
      </c>
      <c r="P94" s="15">
        <f t="shared" si="58"/>
        <v>0</v>
      </c>
      <c r="Q94" s="323">
        <f t="shared" si="59"/>
        <v>1</v>
      </c>
      <c r="R94" s="186">
        <f t="shared" si="68"/>
        <v>1000</v>
      </c>
      <c r="S94" s="15">
        <f t="shared" si="69"/>
        <v>1000</v>
      </c>
      <c r="T94" s="15">
        <f t="shared" si="70"/>
        <v>1000</v>
      </c>
      <c r="U94" s="15">
        <f t="shared" si="70"/>
        <v>1000</v>
      </c>
      <c r="V94" s="15">
        <f t="shared" si="71"/>
        <v>0</v>
      </c>
      <c r="W94" s="153">
        <f t="shared" si="57"/>
        <v>1</v>
      </c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</row>
    <row r="95" spans="1:196" s="59" customFormat="1" ht="121.15" hidden="1" customHeight="1" x14ac:dyDescent="0.3">
      <c r="A95" s="154"/>
      <c r="B95" s="55" t="s">
        <v>17</v>
      </c>
      <c r="C95" s="72" t="s">
        <v>200</v>
      </c>
      <c r="D95" s="72" t="s">
        <v>72</v>
      </c>
      <c r="E95" s="282" t="s">
        <v>346</v>
      </c>
      <c r="F95" s="31"/>
      <c r="G95" s="32"/>
      <c r="H95" s="32"/>
      <c r="I95" s="41">
        <f t="shared" si="78"/>
        <v>0</v>
      </c>
      <c r="J95" s="15">
        <f t="shared" si="60"/>
        <v>0</v>
      </c>
      <c r="K95" s="153" t="str">
        <f t="shared" si="61"/>
        <v/>
      </c>
      <c r="L95" s="174"/>
      <c r="M95" s="28"/>
      <c r="N95" s="28"/>
      <c r="O95" s="28"/>
      <c r="P95" s="15">
        <f t="shared" si="58"/>
        <v>0</v>
      </c>
      <c r="Q95" s="323" t="str">
        <f t="shared" si="59"/>
        <v/>
      </c>
      <c r="R95" s="187">
        <f t="shared" si="68"/>
        <v>0</v>
      </c>
      <c r="S95" s="28">
        <f t="shared" si="69"/>
        <v>0</v>
      </c>
      <c r="T95" s="28">
        <f t="shared" si="70"/>
        <v>0</v>
      </c>
      <c r="U95" s="15">
        <f t="shared" si="70"/>
        <v>0</v>
      </c>
      <c r="V95" s="48">
        <f t="shared" si="71"/>
        <v>0</v>
      </c>
      <c r="W95" s="153" t="str">
        <f t="shared" si="57"/>
        <v/>
      </c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57"/>
      <c r="BK95" s="57"/>
      <c r="BL95" s="57"/>
      <c r="BM95" s="57"/>
      <c r="BN95" s="57"/>
      <c r="BO95" s="57"/>
      <c r="BP95" s="57"/>
      <c r="BQ95" s="57"/>
      <c r="BR95" s="57"/>
      <c r="BS95" s="57"/>
      <c r="BT95" s="57"/>
      <c r="BU95" s="57"/>
      <c r="BV95" s="57"/>
      <c r="BW95" s="57"/>
      <c r="BX95" s="57"/>
      <c r="BY95" s="57"/>
      <c r="BZ95" s="57"/>
      <c r="CA95" s="57"/>
      <c r="CB95" s="57"/>
      <c r="CC95" s="57"/>
      <c r="CD95" s="57"/>
      <c r="CE95" s="57"/>
      <c r="CF95" s="57"/>
      <c r="CG95" s="57"/>
      <c r="CH95" s="57"/>
      <c r="CI95" s="57"/>
      <c r="CJ95" s="57"/>
      <c r="CK95" s="57"/>
      <c r="CL95" s="57"/>
      <c r="CM95" s="57"/>
      <c r="CN95" s="57"/>
      <c r="CO95" s="57"/>
      <c r="CP95" s="57"/>
      <c r="CQ95" s="57"/>
      <c r="CR95" s="57"/>
      <c r="CS95" s="57"/>
      <c r="CT95" s="57"/>
      <c r="CU95" s="57"/>
      <c r="CV95" s="57"/>
      <c r="CW95" s="57"/>
      <c r="CX95" s="57"/>
      <c r="CY95" s="57"/>
      <c r="CZ95" s="57"/>
      <c r="DA95" s="57"/>
      <c r="DB95" s="57"/>
      <c r="DC95" s="57"/>
      <c r="DD95" s="57"/>
      <c r="DE95" s="57"/>
      <c r="DF95" s="57"/>
      <c r="DG95" s="57"/>
      <c r="DH95" s="57"/>
      <c r="DI95" s="57"/>
      <c r="DJ95" s="57"/>
      <c r="DK95" s="57"/>
      <c r="DL95" s="57"/>
      <c r="DM95" s="57"/>
      <c r="DN95" s="57"/>
      <c r="DO95" s="57"/>
      <c r="DP95" s="57"/>
      <c r="DQ95" s="57"/>
      <c r="DR95" s="57"/>
      <c r="DS95" s="57"/>
      <c r="DT95" s="57"/>
      <c r="DU95" s="57"/>
      <c r="DV95" s="57"/>
      <c r="DW95" s="57"/>
      <c r="DX95" s="57"/>
      <c r="DY95" s="57"/>
      <c r="DZ95" s="57"/>
      <c r="EA95" s="57"/>
      <c r="EB95" s="57"/>
      <c r="EC95" s="57"/>
      <c r="ED95" s="57"/>
      <c r="EE95" s="57"/>
      <c r="EF95" s="57"/>
      <c r="EG95" s="57"/>
      <c r="EH95" s="57"/>
      <c r="EI95" s="57"/>
      <c r="EJ95" s="57"/>
      <c r="EK95" s="57"/>
      <c r="EL95" s="57"/>
      <c r="EM95" s="57"/>
      <c r="EN95" s="57"/>
      <c r="EO95" s="57"/>
      <c r="EP95" s="57"/>
      <c r="EQ95" s="57"/>
      <c r="ER95" s="57"/>
      <c r="ES95" s="57"/>
      <c r="ET95" s="57"/>
      <c r="EU95" s="57"/>
      <c r="EV95" s="57"/>
      <c r="EW95" s="57"/>
      <c r="EX95" s="57"/>
      <c r="EY95" s="57"/>
      <c r="EZ95" s="57"/>
      <c r="FA95" s="57"/>
      <c r="FB95" s="57"/>
      <c r="FC95" s="57"/>
      <c r="FD95" s="57"/>
      <c r="FE95" s="57"/>
      <c r="FF95" s="57"/>
      <c r="FG95" s="57"/>
      <c r="FH95" s="57"/>
      <c r="FI95" s="57"/>
      <c r="FJ95" s="57"/>
      <c r="FK95" s="57"/>
      <c r="FL95" s="57"/>
      <c r="FM95" s="57"/>
      <c r="FN95" s="57"/>
      <c r="FO95" s="57"/>
      <c r="FP95" s="57"/>
      <c r="FQ95" s="57"/>
      <c r="FR95" s="57"/>
      <c r="FS95" s="57"/>
      <c r="FT95" s="57"/>
      <c r="FU95" s="57"/>
      <c r="FV95" s="57"/>
      <c r="FW95" s="57"/>
      <c r="FX95" s="57"/>
      <c r="FY95" s="57"/>
      <c r="FZ95" s="57"/>
      <c r="GA95" s="57"/>
      <c r="GB95" s="57"/>
      <c r="GC95" s="57"/>
      <c r="GD95" s="57"/>
      <c r="GE95" s="58"/>
      <c r="GF95" s="58"/>
      <c r="GG95" s="58"/>
      <c r="GH95" s="58"/>
      <c r="GI95" s="58"/>
      <c r="GJ95" s="58"/>
      <c r="GK95" s="58"/>
      <c r="GL95" s="58"/>
      <c r="GM95" s="58"/>
      <c r="GN95" s="58"/>
    </row>
    <row r="96" spans="1:196" ht="36.6" customHeight="1" x14ac:dyDescent="0.3">
      <c r="A96" s="152"/>
      <c r="B96" s="53" t="s">
        <v>17</v>
      </c>
      <c r="C96" s="71" t="s">
        <v>264</v>
      </c>
      <c r="D96" s="71" t="s">
        <v>266</v>
      </c>
      <c r="E96" s="281" t="s">
        <v>265</v>
      </c>
      <c r="F96" s="29">
        <v>688.7</v>
      </c>
      <c r="G96" s="30">
        <v>688.7</v>
      </c>
      <c r="H96" s="30">
        <v>470.9</v>
      </c>
      <c r="I96" s="19">
        <f t="shared" ref="I96" si="79">H96/$H$6</f>
        <v>6.1077023067763081E-4</v>
      </c>
      <c r="J96" s="15">
        <f t="shared" si="60"/>
        <v>-217.80000000000007</v>
      </c>
      <c r="K96" s="153">
        <f t="shared" si="61"/>
        <v>0.68375199651517349</v>
      </c>
      <c r="L96" s="173"/>
      <c r="M96" s="15"/>
      <c r="N96" s="15"/>
      <c r="O96" s="15"/>
      <c r="P96" s="15">
        <f t="shared" si="58"/>
        <v>0</v>
      </c>
      <c r="Q96" s="323" t="str">
        <f t="shared" si="59"/>
        <v/>
      </c>
      <c r="R96" s="186">
        <f t="shared" ref="R96:R97" si="80">SUM(F96,L96)</f>
        <v>688.7</v>
      </c>
      <c r="S96" s="15">
        <f t="shared" ref="S96:S97" si="81">SUM(F96,M96)</f>
        <v>688.7</v>
      </c>
      <c r="T96" s="15">
        <f t="shared" ref="T96:T97" si="82">SUM(G96,N96)</f>
        <v>688.7</v>
      </c>
      <c r="U96" s="15">
        <f t="shared" si="70"/>
        <v>470.9</v>
      </c>
      <c r="V96" s="15">
        <f t="shared" ref="V96" si="83">U96-T96</f>
        <v>-217.80000000000007</v>
      </c>
      <c r="W96" s="153">
        <f t="shared" si="57"/>
        <v>0.68375199651517349</v>
      </c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</row>
    <row r="97" spans="1:196" s="5" customFormat="1" ht="31.5" customHeight="1" thickBot="1" x14ac:dyDescent="0.35">
      <c r="A97" s="150">
        <v>11</v>
      </c>
      <c r="B97" s="49" t="s">
        <v>30</v>
      </c>
      <c r="C97" s="49" t="s">
        <v>259</v>
      </c>
      <c r="D97" s="49"/>
      <c r="E97" s="168" t="s">
        <v>260</v>
      </c>
      <c r="F97" s="21">
        <f>F98+F99+F100+F102+F103+F104+F105+F106+F107+F109+F112+F113+F115+F116+F124+F129+F131+F132+F133</f>
        <v>23243</v>
      </c>
      <c r="G97" s="14">
        <f>G98+G99+G100+G102+G103+G104+G105+G106+G107+G109+G112+G113+G115+G116+G124+G129+G131+G132+G133</f>
        <v>23243</v>
      </c>
      <c r="H97" s="140">
        <f>H98+H99+H100+H102+H103+H104+H105+H106+H107+H109+H112+H113+H115+H116+H124+H129+H131+H132+H133</f>
        <v>17209.7</v>
      </c>
      <c r="I97" s="24">
        <f t="shared" ref="I97" si="84">H97/$H$6</f>
        <v>2.232145346972356E-2</v>
      </c>
      <c r="J97" s="14">
        <f t="shared" si="60"/>
        <v>-6033.2999999999993</v>
      </c>
      <c r="K97" s="151">
        <f t="shared" si="61"/>
        <v>0.74042507421589299</v>
      </c>
      <c r="L97" s="140">
        <f>L98+L99+L100+L102+L103+L104+L105+L106+L107+L109+L112+L113+L115+L116+L118+L129+L131+L132+L133</f>
        <v>28099.599999999999</v>
      </c>
      <c r="M97" s="14">
        <f>M98+M99+M100+M102+M103+M104+M105+M106+M107+M109+M112+M113+M115+M116+M118+M129+M131+M132+M133</f>
        <v>28099.599999999999</v>
      </c>
      <c r="N97" s="14">
        <f>N98+N99+N100+N102+N103+N104+N105+N106+N107+N109+N112+N113+N115+N116+N118+N129+N131+N132+N133</f>
        <v>19833.5</v>
      </c>
      <c r="O97" s="14">
        <f>O98+O99+O100+O102+O103+O104+O105+O106+O107+O109+O112+O113+O115+O116+O129+O131+O132+O133+O118</f>
        <v>3728</v>
      </c>
      <c r="P97" s="14">
        <f t="shared" si="58"/>
        <v>-16105.5</v>
      </c>
      <c r="Q97" s="184">
        <f t="shared" si="59"/>
        <v>0.18796480701842841</v>
      </c>
      <c r="R97" s="182">
        <f t="shared" si="80"/>
        <v>51342.6</v>
      </c>
      <c r="S97" s="14">
        <f t="shared" si="81"/>
        <v>51342.6</v>
      </c>
      <c r="T97" s="14">
        <f t="shared" si="82"/>
        <v>43076.5</v>
      </c>
      <c r="U97" s="14">
        <f>U98+U99+U100+U102+U103+U104+U105+U106+U107+U109+U112+U113+U115+U116+U129+U131+U132+U133+U118</f>
        <v>20937.7</v>
      </c>
      <c r="V97" s="14">
        <f t="shared" ref="V97" si="85">U97-T97</f>
        <v>-22138.799999999999</v>
      </c>
      <c r="W97" s="151">
        <f t="shared" si="57"/>
        <v>0.48605852378907294</v>
      </c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9"/>
      <c r="GF97" s="9"/>
      <c r="GG97" s="9"/>
      <c r="GH97" s="9"/>
      <c r="GI97" s="9"/>
      <c r="GJ97" s="9"/>
      <c r="GK97" s="9"/>
      <c r="GL97" s="9"/>
      <c r="GM97" s="9"/>
      <c r="GN97" s="9"/>
    </row>
    <row r="98" spans="1:196" s="5" customFormat="1" ht="30" customHeight="1" thickBot="1" x14ac:dyDescent="0.35">
      <c r="A98" s="152"/>
      <c r="B98" s="84">
        <v>180404</v>
      </c>
      <c r="C98" s="71" t="s">
        <v>201</v>
      </c>
      <c r="D98" s="71" t="s">
        <v>203</v>
      </c>
      <c r="E98" s="269" t="s">
        <v>202</v>
      </c>
      <c r="F98" s="22">
        <v>1332</v>
      </c>
      <c r="G98" s="17">
        <v>1332</v>
      </c>
      <c r="H98" s="17">
        <v>190</v>
      </c>
      <c r="I98" s="40">
        <f t="shared" si="67"/>
        <v>2.4643521730462913E-4</v>
      </c>
      <c r="J98" s="15">
        <f t="shared" si="60"/>
        <v>-1142</v>
      </c>
      <c r="K98" s="153">
        <f t="shared" si="61"/>
        <v>0.14264264264264265</v>
      </c>
      <c r="L98" s="175">
        <v>1460</v>
      </c>
      <c r="M98" s="15">
        <v>1460</v>
      </c>
      <c r="N98" s="15">
        <v>1460</v>
      </c>
      <c r="O98" s="17"/>
      <c r="P98" s="15">
        <f t="shared" si="58"/>
        <v>-1460</v>
      </c>
      <c r="Q98" s="323">
        <f t="shared" si="59"/>
        <v>0</v>
      </c>
      <c r="R98" s="186">
        <f t="shared" si="68"/>
        <v>2792</v>
      </c>
      <c r="S98" s="15">
        <f t="shared" si="69"/>
        <v>2792</v>
      </c>
      <c r="T98" s="15">
        <f t="shared" si="70"/>
        <v>2792</v>
      </c>
      <c r="U98" s="15">
        <f t="shared" si="70"/>
        <v>190</v>
      </c>
      <c r="V98" s="15">
        <f>U98-T98</f>
        <v>-2602</v>
      </c>
      <c r="W98" s="153">
        <f t="shared" si="57"/>
        <v>6.8051575931232094E-2</v>
      </c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  <c r="GB98" s="6"/>
      <c r="GC98" s="6"/>
      <c r="GD98" s="6"/>
      <c r="GE98" s="9"/>
      <c r="GF98" s="9"/>
      <c r="GG98" s="9"/>
      <c r="GH98" s="9"/>
      <c r="GI98" s="9"/>
      <c r="GJ98" s="9"/>
      <c r="GK98" s="9"/>
      <c r="GL98" s="9"/>
      <c r="GM98" s="9"/>
      <c r="GN98" s="9"/>
    </row>
    <row r="99" spans="1:196" s="5" customFormat="1" ht="42" hidden="1" customHeight="1" thickBot="1" x14ac:dyDescent="0.35">
      <c r="A99" s="152"/>
      <c r="B99" s="84">
        <v>180404</v>
      </c>
      <c r="C99" s="204" t="s">
        <v>77</v>
      </c>
      <c r="D99" s="204" t="s">
        <v>158</v>
      </c>
      <c r="E99" s="269" t="s">
        <v>159</v>
      </c>
      <c r="F99" s="22"/>
      <c r="G99" s="17"/>
      <c r="H99" s="17"/>
      <c r="I99" s="19">
        <f t="shared" si="67"/>
        <v>0</v>
      </c>
      <c r="J99" s="15">
        <f t="shared" si="60"/>
        <v>0</v>
      </c>
      <c r="K99" s="153" t="str">
        <f t="shared" si="61"/>
        <v/>
      </c>
      <c r="L99" s="175"/>
      <c r="M99" s="15"/>
      <c r="N99" s="15"/>
      <c r="O99" s="17"/>
      <c r="P99" s="15">
        <f t="shared" si="58"/>
        <v>0</v>
      </c>
      <c r="Q99" s="323" t="str">
        <f t="shared" si="59"/>
        <v/>
      </c>
      <c r="R99" s="186">
        <f t="shared" si="68"/>
        <v>0</v>
      </c>
      <c r="S99" s="15">
        <f t="shared" si="69"/>
        <v>0</v>
      </c>
      <c r="T99" s="15">
        <f t="shared" si="70"/>
        <v>0</v>
      </c>
      <c r="U99" s="15">
        <f t="shared" si="70"/>
        <v>0</v>
      </c>
      <c r="V99" s="15">
        <f t="shared" si="71"/>
        <v>0</v>
      </c>
      <c r="W99" s="153" t="str">
        <f t="shared" si="57"/>
        <v/>
      </c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9"/>
      <c r="GF99" s="9"/>
      <c r="GG99" s="9"/>
      <c r="GH99" s="9"/>
      <c r="GI99" s="9"/>
      <c r="GJ99" s="9"/>
      <c r="GK99" s="9"/>
      <c r="GL99" s="9"/>
      <c r="GM99" s="9"/>
      <c r="GN99" s="9"/>
    </row>
    <row r="100" spans="1:196" s="5" customFormat="1" ht="27" customHeight="1" thickBot="1" x14ac:dyDescent="0.35">
      <c r="A100" s="152"/>
      <c r="B100" s="84">
        <v>180404</v>
      </c>
      <c r="C100" s="204" t="s">
        <v>179</v>
      </c>
      <c r="D100" s="204" t="s">
        <v>158</v>
      </c>
      <c r="E100" s="269" t="s">
        <v>180</v>
      </c>
      <c r="F100" s="22"/>
      <c r="G100" s="17"/>
      <c r="H100" s="17"/>
      <c r="I100" s="19">
        <f t="shared" si="67"/>
        <v>0</v>
      </c>
      <c r="J100" s="15">
        <f t="shared" si="60"/>
        <v>0</v>
      </c>
      <c r="K100" s="153" t="str">
        <f t="shared" si="61"/>
        <v/>
      </c>
      <c r="L100" s="175">
        <v>3350</v>
      </c>
      <c r="M100" s="15">
        <v>3350</v>
      </c>
      <c r="N100" s="15">
        <v>3350</v>
      </c>
      <c r="O100" s="17">
        <v>1131.7</v>
      </c>
      <c r="P100" s="15">
        <f t="shared" si="58"/>
        <v>-2218.3000000000002</v>
      </c>
      <c r="Q100" s="323">
        <f t="shared" si="59"/>
        <v>0.33782089552238809</v>
      </c>
      <c r="R100" s="186">
        <f t="shared" si="68"/>
        <v>3350</v>
      </c>
      <c r="S100" s="15">
        <f t="shared" si="69"/>
        <v>3350</v>
      </c>
      <c r="T100" s="15">
        <f t="shared" si="70"/>
        <v>3350</v>
      </c>
      <c r="U100" s="15">
        <f t="shared" si="70"/>
        <v>1131.7</v>
      </c>
      <c r="V100" s="15">
        <f t="shared" si="71"/>
        <v>-2218.3000000000002</v>
      </c>
      <c r="W100" s="153">
        <f t="shared" si="57"/>
        <v>0.33782089552238809</v>
      </c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9"/>
      <c r="GF100" s="9"/>
      <c r="GG100" s="9"/>
      <c r="GH100" s="9"/>
      <c r="GI100" s="9"/>
      <c r="GJ100" s="9"/>
      <c r="GK100" s="9"/>
      <c r="GL100" s="9"/>
      <c r="GM100" s="9"/>
      <c r="GN100" s="9"/>
    </row>
    <row r="101" spans="1:196" s="59" customFormat="1" ht="73.5" hidden="1" customHeight="1" x14ac:dyDescent="0.3">
      <c r="A101" s="154"/>
      <c r="B101" s="55"/>
      <c r="C101" s="201"/>
      <c r="D101" s="201"/>
      <c r="E101" s="283" t="s">
        <v>278</v>
      </c>
      <c r="F101" s="27"/>
      <c r="G101" s="28"/>
      <c r="H101" s="28"/>
      <c r="I101" s="41">
        <f t="shared" si="67"/>
        <v>0</v>
      </c>
      <c r="J101" s="15">
        <f t="shared" si="60"/>
        <v>0</v>
      </c>
      <c r="K101" s="153" t="str">
        <f t="shared" si="61"/>
        <v/>
      </c>
      <c r="L101" s="143"/>
      <c r="M101" s="28"/>
      <c r="N101" s="28"/>
      <c r="O101" s="28"/>
      <c r="P101" s="15">
        <f t="shared" si="58"/>
        <v>0</v>
      </c>
      <c r="Q101" s="323" t="str">
        <f t="shared" si="59"/>
        <v/>
      </c>
      <c r="R101" s="187">
        <f t="shared" si="68"/>
        <v>0</v>
      </c>
      <c r="S101" s="28">
        <f t="shared" si="69"/>
        <v>0</v>
      </c>
      <c r="T101" s="28">
        <f t="shared" si="70"/>
        <v>0</v>
      </c>
      <c r="U101" s="15">
        <f t="shared" si="70"/>
        <v>0</v>
      </c>
      <c r="V101" s="28">
        <f t="shared" si="71"/>
        <v>0</v>
      </c>
      <c r="W101" s="153" t="str">
        <f t="shared" si="57"/>
        <v/>
      </c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  <c r="BN101" s="57"/>
      <c r="BO101" s="57"/>
      <c r="BP101" s="57"/>
      <c r="BQ101" s="57"/>
      <c r="BR101" s="57"/>
      <c r="BS101" s="57"/>
      <c r="BT101" s="57"/>
      <c r="BU101" s="57"/>
      <c r="BV101" s="57"/>
      <c r="BW101" s="57"/>
      <c r="BX101" s="57"/>
      <c r="BY101" s="57"/>
      <c r="BZ101" s="57"/>
      <c r="CA101" s="57"/>
      <c r="CB101" s="57"/>
      <c r="CC101" s="57"/>
      <c r="CD101" s="57"/>
      <c r="CE101" s="57"/>
      <c r="CF101" s="57"/>
      <c r="CG101" s="57"/>
      <c r="CH101" s="57"/>
      <c r="CI101" s="57"/>
      <c r="CJ101" s="57"/>
      <c r="CK101" s="57"/>
      <c r="CL101" s="57"/>
      <c r="CM101" s="57"/>
      <c r="CN101" s="57"/>
      <c r="CO101" s="57"/>
      <c r="CP101" s="57"/>
      <c r="CQ101" s="57"/>
      <c r="CR101" s="57"/>
      <c r="CS101" s="57"/>
      <c r="CT101" s="57"/>
      <c r="CU101" s="57"/>
      <c r="CV101" s="57"/>
      <c r="CW101" s="57"/>
      <c r="CX101" s="57"/>
      <c r="CY101" s="57"/>
      <c r="CZ101" s="57"/>
      <c r="DA101" s="57"/>
      <c r="DB101" s="57"/>
      <c r="DC101" s="57"/>
      <c r="DD101" s="57"/>
      <c r="DE101" s="57"/>
      <c r="DF101" s="57"/>
      <c r="DG101" s="57"/>
      <c r="DH101" s="57"/>
      <c r="DI101" s="57"/>
      <c r="DJ101" s="57"/>
      <c r="DK101" s="57"/>
      <c r="DL101" s="57"/>
      <c r="DM101" s="57"/>
      <c r="DN101" s="57"/>
      <c r="DO101" s="57"/>
      <c r="DP101" s="57"/>
      <c r="DQ101" s="57"/>
      <c r="DR101" s="57"/>
      <c r="DS101" s="57"/>
      <c r="DT101" s="57"/>
      <c r="DU101" s="57"/>
      <c r="DV101" s="57"/>
      <c r="DW101" s="57"/>
      <c r="DX101" s="57"/>
      <c r="DY101" s="57"/>
      <c r="DZ101" s="57"/>
      <c r="EA101" s="57"/>
      <c r="EB101" s="57"/>
      <c r="EC101" s="57"/>
      <c r="ED101" s="57"/>
      <c r="EE101" s="57"/>
      <c r="EF101" s="57"/>
      <c r="EG101" s="57"/>
      <c r="EH101" s="57"/>
      <c r="EI101" s="57"/>
      <c r="EJ101" s="57"/>
      <c r="EK101" s="57"/>
      <c r="EL101" s="57"/>
      <c r="EM101" s="57"/>
      <c r="EN101" s="57"/>
      <c r="EO101" s="57"/>
      <c r="EP101" s="57"/>
      <c r="EQ101" s="57"/>
      <c r="ER101" s="57"/>
      <c r="ES101" s="57"/>
      <c r="ET101" s="57"/>
      <c r="EU101" s="57"/>
      <c r="EV101" s="57"/>
      <c r="EW101" s="57"/>
      <c r="EX101" s="57"/>
      <c r="EY101" s="57"/>
      <c r="EZ101" s="57"/>
      <c r="FA101" s="57"/>
      <c r="FB101" s="57"/>
      <c r="FC101" s="57"/>
      <c r="FD101" s="57"/>
      <c r="FE101" s="57"/>
      <c r="FF101" s="57"/>
      <c r="FG101" s="57"/>
      <c r="FH101" s="57"/>
      <c r="FI101" s="57"/>
      <c r="FJ101" s="57"/>
      <c r="FK101" s="57"/>
      <c r="FL101" s="57"/>
      <c r="FM101" s="57"/>
      <c r="FN101" s="57"/>
      <c r="FO101" s="57"/>
      <c r="FP101" s="57"/>
      <c r="FQ101" s="57"/>
      <c r="FR101" s="57"/>
      <c r="FS101" s="57"/>
      <c r="FT101" s="57"/>
      <c r="FU101" s="57"/>
      <c r="FV101" s="57"/>
      <c r="FW101" s="57"/>
      <c r="FX101" s="57"/>
      <c r="FY101" s="57"/>
      <c r="FZ101" s="57"/>
      <c r="GA101" s="57"/>
      <c r="GB101" s="57"/>
      <c r="GC101" s="57"/>
      <c r="GD101" s="57"/>
      <c r="GE101" s="58"/>
      <c r="GF101" s="58"/>
      <c r="GG101" s="58"/>
      <c r="GH101" s="58"/>
      <c r="GI101" s="58"/>
      <c r="GJ101" s="58"/>
      <c r="GK101" s="58"/>
      <c r="GL101" s="58"/>
      <c r="GM101" s="58"/>
      <c r="GN101" s="58"/>
    </row>
    <row r="102" spans="1:196" s="5" customFormat="1" ht="25.9" customHeight="1" thickBot="1" x14ac:dyDescent="0.35">
      <c r="A102" s="152"/>
      <c r="B102" s="84"/>
      <c r="C102" s="204" t="s">
        <v>224</v>
      </c>
      <c r="D102" s="204" t="s">
        <v>158</v>
      </c>
      <c r="E102" s="269" t="s">
        <v>225</v>
      </c>
      <c r="F102" s="22"/>
      <c r="G102" s="17"/>
      <c r="H102" s="17"/>
      <c r="I102" s="19">
        <f t="shared" si="67"/>
        <v>0</v>
      </c>
      <c r="J102" s="15">
        <f t="shared" si="60"/>
        <v>0</v>
      </c>
      <c r="K102" s="153" t="str">
        <f t="shared" si="61"/>
        <v/>
      </c>
      <c r="L102" s="175">
        <v>2089.5</v>
      </c>
      <c r="M102" s="15">
        <v>2089.5</v>
      </c>
      <c r="N102" s="15">
        <v>2089.5</v>
      </c>
      <c r="O102" s="17">
        <v>1539.5</v>
      </c>
      <c r="P102" s="15">
        <f t="shared" si="58"/>
        <v>-550</v>
      </c>
      <c r="Q102" s="323">
        <f t="shared" si="59"/>
        <v>0.73677913376405835</v>
      </c>
      <c r="R102" s="186">
        <f t="shared" si="68"/>
        <v>2089.5</v>
      </c>
      <c r="S102" s="15">
        <f t="shared" si="69"/>
        <v>2089.5</v>
      </c>
      <c r="T102" s="15">
        <f t="shared" si="70"/>
        <v>2089.5</v>
      </c>
      <c r="U102" s="15">
        <f t="shared" si="70"/>
        <v>1539.5</v>
      </c>
      <c r="V102" s="15">
        <f t="shared" si="71"/>
        <v>-550</v>
      </c>
      <c r="W102" s="153">
        <f t="shared" si="57"/>
        <v>0.73677913376405835</v>
      </c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9"/>
      <c r="GF102" s="9"/>
      <c r="GG102" s="9"/>
      <c r="GH102" s="9"/>
      <c r="GI102" s="9"/>
      <c r="GJ102" s="9"/>
      <c r="GK102" s="9"/>
      <c r="GL102" s="9"/>
      <c r="GM102" s="9"/>
      <c r="GN102" s="9"/>
    </row>
    <row r="103" spans="1:196" s="5" customFormat="1" ht="25.9" hidden="1" customHeight="1" thickBot="1" x14ac:dyDescent="0.35">
      <c r="A103" s="152"/>
      <c r="B103" s="84"/>
      <c r="C103" s="204" t="s">
        <v>247</v>
      </c>
      <c r="D103" s="204" t="s">
        <v>158</v>
      </c>
      <c r="E103" s="269" t="s">
        <v>248</v>
      </c>
      <c r="F103" s="22"/>
      <c r="G103" s="17"/>
      <c r="H103" s="17"/>
      <c r="I103" s="19">
        <f t="shared" ref="I103" si="86">H103/$H$6</f>
        <v>0</v>
      </c>
      <c r="J103" s="15">
        <f t="shared" si="60"/>
        <v>0</v>
      </c>
      <c r="K103" s="153" t="str">
        <f t="shared" si="61"/>
        <v/>
      </c>
      <c r="L103" s="175"/>
      <c r="M103" s="15"/>
      <c r="N103" s="15"/>
      <c r="O103" s="17"/>
      <c r="P103" s="15">
        <f t="shared" si="58"/>
        <v>0</v>
      </c>
      <c r="Q103" s="323" t="str">
        <f t="shared" si="59"/>
        <v/>
      </c>
      <c r="R103" s="186">
        <f t="shared" ref="R103" si="87">SUM(F103,L103)</f>
        <v>0</v>
      </c>
      <c r="S103" s="15">
        <f t="shared" ref="S103" si="88">SUM(F103,M103)</f>
        <v>0</v>
      </c>
      <c r="T103" s="15">
        <f t="shared" ref="T103" si="89">SUM(G103,N103)</f>
        <v>0</v>
      </c>
      <c r="U103" s="15">
        <f t="shared" si="70"/>
        <v>0</v>
      </c>
      <c r="V103" s="15">
        <f t="shared" ref="V103" si="90">U103-T103</f>
        <v>0</v>
      </c>
      <c r="W103" s="153" t="str">
        <f t="shared" si="57"/>
        <v/>
      </c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9"/>
      <c r="GF103" s="9"/>
      <c r="GG103" s="9"/>
      <c r="GH103" s="9"/>
      <c r="GI103" s="9"/>
      <c r="GJ103" s="9"/>
      <c r="GK103" s="9"/>
      <c r="GL103" s="9"/>
      <c r="GM103" s="9"/>
      <c r="GN103" s="9"/>
    </row>
    <row r="104" spans="1:196" s="5" customFormat="1" ht="34.15" hidden="1" customHeight="1" thickBot="1" x14ac:dyDescent="0.35">
      <c r="A104" s="152"/>
      <c r="B104" s="84"/>
      <c r="C104" s="204" t="s">
        <v>273</v>
      </c>
      <c r="D104" s="204" t="s">
        <v>158</v>
      </c>
      <c r="E104" s="269" t="s">
        <v>274</v>
      </c>
      <c r="F104" s="22"/>
      <c r="G104" s="17"/>
      <c r="H104" s="17"/>
      <c r="I104" s="19">
        <f t="shared" ref="I104" si="91">H104/$H$6</f>
        <v>0</v>
      </c>
      <c r="J104" s="15">
        <f t="shared" si="60"/>
        <v>0</v>
      </c>
      <c r="K104" s="153" t="str">
        <f t="shared" si="61"/>
        <v/>
      </c>
      <c r="L104" s="175"/>
      <c r="M104" s="15"/>
      <c r="N104" s="15"/>
      <c r="O104" s="17"/>
      <c r="P104" s="15">
        <f t="shared" si="58"/>
        <v>0</v>
      </c>
      <c r="Q104" s="323" t="str">
        <f t="shared" si="59"/>
        <v/>
      </c>
      <c r="R104" s="186">
        <f t="shared" ref="R104" si="92">SUM(F104,L104)</f>
        <v>0</v>
      </c>
      <c r="S104" s="15">
        <f t="shared" ref="S104" si="93">SUM(F104,M104)</f>
        <v>0</v>
      </c>
      <c r="T104" s="15">
        <f t="shared" ref="T104" si="94">SUM(G104,N104)</f>
        <v>0</v>
      </c>
      <c r="U104" s="15">
        <f t="shared" si="70"/>
        <v>0</v>
      </c>
      <c r="V104" s="15">
        <f t="shared" ref="V104" si="95">U104-T104</f>
        <v>0</v>
      </c>
      <c r="W104" s="153" t="str">
        <f t="shared" si="57"/>
        <v/>
      </c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9"/>
      <c r="GF104" s="9"/>
      <c r="GG104" s="9"/>
      <c r="GH104" s="9"/>
      <c r="GI104" s="9"/>
      <c r="GJ104" s="9"/>
      <c r="GK104" s="9"/>
      <c r="GL104" s="9"/>
      <c r="GM104" s="9"/>
      <c r="GN104" s="9"/>
    </row>
    <row r="105" spans="1:196" s="5" customFormat="1" ht="34.9" hidden="1" customHeight="1" thickBot="1" x14ac:dyDescent="0.35">
      <c r="A105" s="152"/>
      <c r="B105" s="84">
        <v>180404</v>
      </c>
      <c r="C105" s="204" t="s">
        <v>160</v>
      </c>
      <c r="D105" s="204" t="s">
        <v>158</v>
      </c>
      <c r="E105" s="269" t="s">
        <v>185</v>
      </c>
      <c r="F105" s="22"/>
      <c r="G105" s="17"/>
      <c r="H105" s="17"/>
      <c r="I105" s="19">
        <f t="shared" si="67"/>
        <v>0</v>
      </c>
      <c r="J105" s="15">
        <f t="shared" si="60"/>
        <v>0</v>
      </c>
      <c r="K105" s="153" t="str">
        <f t="shared" si="61"/>
        <v/>
      </c>
      <c r="L105" s="173"/>
      <c r="M105" s="15"/>
      <c r="N105" s="15"/>
      <c r="O105" s="17"/>
      <c r="P105" s="15">
        <f t="shared" si="58"/>
        <v>0</v>
      </c>
      <c r="Q105" s="323" t="str">
        <f t="shared" si="59"/>
        <v/>
      </c>
      <c r="R105" s="186">
        <f t="shared" si="68"/>
        <v>0</v>
      </c>
      <c r="S105" s="15">
        <f t="shared" si="69"/>
        <v>0</v>
      </c>
      <c r="T105" s="15">
        <f t="shared" si="70"/>
        <v>0</v>
      </c>
      <c r="U105" s="15">
        <f t="shared" si="70"/>
        <v>0</v>
      </c>
      <c r="V105" s="15">
        <f t="shared" si="71"/>
        <v>0</v>
      </c>
      <c r="W105" s="153" t="str">
        <f t="shared" ref="W105:W175" si="96">IFERROR(100%*(U105/T105),"")</f>
        <v/>
      </c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9"/>
      <c r="GF105" s="9"/>
      <c r="GG105" s="9"/>
      <c r="GH105" s="9"/>
      <c r="GI105" s="9"/>
      <c r="GJ105" s="9"/>
      <c r="GK105" s="9"/>
      <c r="GL105" s="9"/>
      <c r="GM105" s="9"/>
      <c r="GN105" s="9"/>
    </row>
    <row r="106" spans="1:196" s="5" customFormat="1" ht="37.5" customHeight="1" thickBot="1" x14ac:dyDescent="0.35">
      <c r="A106" s="152"/>
      <c r="B106" s="84">
        <v>180404</v>
      </c>
      <c r="C106" s="204" t="s">
        <v>176</v>
      </c>
      <c r="D106" s="204" t="s">
        <v>158</v>
      </c>
      <c r="E106" s="269" t="s">
        <v>177</v>
      </c>
      <c r="F106" s="22"/>
      <c r="G106" s="17"/>
      <c r="H106" s="17"/>
      <c r="I106" s="19">
        <f t="shared" si="67"/>
        <v>0</v>
      </c>
      <c r="J106" s="15">
        <f t="shared" si="60"/>
        <v>0</v>
      </c>
      <c r="K106" s="153" t="str">
        <f t="shared" si="61"/>
        <v/>
      </c>
      <c r="L106" s="173">
        <v>220</v>
      </c>
      <c r="M106" s="15">
        <v>220</v>
      </c>
      <c r="N106" s="15">
        <v>220</v>
      </c>
      <c r="O106" s="17">
        <v>19.899999999999999</v>
      </c>
      <c r="P106" s="15">
        <f t="shared" si="58"/>
        <v>-200.1</v>
      </c>
      <c r="Q106" s="323">
        <f t="shared" si="59"/>
        <v>9.0454545454545454E-2</v>
      </c>
      <c r="R106" s="186">
        <f t="shared" si="68"/>
        <v>220</v>
      </c>
      <c r="S106" s="15">
        <f t="shared" si="69"/>
        <v>220</v>
      </c>
      <c r="T106" s="15">
        <f t="shared" si="70"/>
        <v>220</v>
      </c>
      <c r="U106" s="15">
        <f t="shared" si="70"/>
        <v>19.899999999999999</v>
      </c>
      <c r="V106" s="15">
        <f t="shared" si="71"/>
        <v>-200.1</v>
      </c>
      <c r="W106" s="153">
        <f t="shared" si="96"/>
        <v>9.0454545454545454E-2</v>
      </c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9"/>
      <c r="GF106" s="9"/>
      <c r="GG106" s="9"/>
      <c r="GH106" s="9"/>
      <c r="GI106" s="9"/>
      <c r="GJ106" s="9"/>
      <c r="GK106" s="9"/>
      <c r="GL106" s="9"/>
      <c r="GM106" s="9"/>
      <c r="GN106" s="9"/>
    </row>
    <row r="107" spans="1:196" s="5" customFormat="1" ht="42" customHeight="1" thickBot="1" x14ac:dyDescent="0.35">
      <c r="A107" s="152"/>
      <c r="B107" s="84"/>
      <c r="C107" s="204" t="s">
        <v>295</v>
      </c>
      <c r="D107" s="204" t="s">
        <v>158</v>
      </c>
      <c r="E107" s="269" t="s">
        <v>296</v>
      </c>
      <c r="F107" s="22"/>
      <c r="G107" s="17"/>
      <c r="H107" s="17"/>
      <c r="I107" s="19">
        <f t="shared" si="67"/>
        <v>0</v>
      </c>
      <c r="J107" s="15">
        <f t="shared" si="60"/>
        <v>0</v>
      </c>
      <c r="K107" s="153" t="str">
        <f t="shared" si="61"/>
        <v/>
      </c>
      <c r="L107" s="173">
        <v>4965.8999999999996</v>
      </c>
      <c r="M107" s="15">
        <v>4965.8999999999996</v>
      </c>
      <c r="N107" s="15">
        <v>2465.9</v>
      </c>
      <c r="O107" s="17">
        <v>941.9</v>
      </c>
      <c r="P107" s="15">
        <f t="shared" si="58"/>
        <v>-1524</v>
      </c>
      <c r="Q107" s="323">
        <f t="shared" si="59"/>
        <v>0.38197007177906644</v>
      </c>
      <c r="R107" s="186">
        <f t="shared" si="68"/>
        <v>4965.8999999999996</v>
      </c>
      <c r="S107" s="15">
        <f t="shared" si="69"/>
        <v>4965.8999999999996</v>
      </c>
      <c r="T107" s="15">
        <f t="shared" si="70"/>
        <v>2465.9</v>
      </c>
      <c r="U107" s="15">
        <f t="shared" si="70"/>
        <v>941.9</v>
      </c>
      <c r="V107" s="15">
        <f t="shared" si="71"/>
        <v>-1524</v>
      </c>
      <c r="W107" s="153">
        <f t="shared" si="96"/>
        <v>0.38197007177906644</v>
      </c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9"/>
      <c r="GF107" s="9"/>
      <c r="GG107" s="9"/>
      <c r="GH107" s="9"/>
      <c r="GI107" s="9"/>
      <c r="GJ107" s="9"/>
      <c r="GK107" s="9"/>
      <c r="GL107" s="9"/>
      <c r="GM107" s="9"/>
      <c r="GN107" s="9"/>
    </row>
    <row r="108" spans="1:196" s="5" customFormat="1" ht="28.5" customHeight="1" thickBot="1" x14ac:dyDescent="0.35">
      <c r="A108" s="152"/>
      <c r="B108" s="84"/>
      <c r="C108" s="204"/>
      <c r="D108" s="204"/>
      <c r="E108" s="269" t="s">
        <v>362</v>
      </c>
      <c r="F108" s="22"/>
      <c r="G108" s="17"/>
      <c r="H108" s="17"/>
      <c r="I108" s="19">
        <f t="shared" ref="I108" si="97">H108/$H$6</f>
        <v>0</v>
      </c>
      <c r="J108" s="15">
        <f t="shared" si="60"/>
        <v>0</v>
      </c>
      <c r="K108" s="153" t="str">
        <f t="shared" ref="K108" si="98">IFERROR(100%*(H108/G108),"")</f>
        <v/>
      </c>
      <c r="L108" s="173">
        <v>1936</v>
      </c>
      <c r="M108" s="15">
        <v>1936</v>
      </c>
      <c r="N108" s="15">
        <v>1936</v>
      </c>
      <c r="O108" s="17">
        <v>912</v>
      </c>
      <c r="P108" s="15">
        <f t="shared" si="58"/>
        <v>-1024</v>
      </c>
      <c r="Q108" s="323">
        <f t="shared" si="59"/>
        <v>0.47107438016528924</v>
      </c>
      <c r="R108" s="186">
        <f t="shared" ref="R108" si="99">SUM(F108,L108)</f>
        <v>1936</v>
      </c>
      <c r="S108" s="15">
        <f t="shared" ref="S108" si="100">SUM(F108,M108)</f>
        <v>1936</v>
      </c>
      <c r="T108" s="15">
        <f t="shared" ref="T108" si="101">SUM(G108,N108)</f>
        <v>1936</v>
      </c>
      <c r="U108" s="15">
        <f t="shared" ref="U108" si="102">SUM(H108,O108)</f>
        <v>912</v>
      </c>
      <c r="V108" s="15">
        <f t="shared" ref="V108" si="103">U108-T108</f>
        <v>-1024</v>
      </c>
      <c r="W108" s="153">
        <f t="shared" ref="W108" si="104">IFERROR(100%*(U108/T108),"")</f>
        <v>0.47107438016528924</v>
      </c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9"/>
      <c r="GF108" s="9"/>
      <c r="GG108" s="9"/>
      <c r="GH108" s="9"/>
      <c r="GI108" s="9"/>
      <c r="GJ108" s="9"/>
      <c r="GK108" s="9"/>
      <c r="GL108" s="9"/>
      <c r="GM108" s="9"/>
      <c r="GN108" s="9"/>
    </row>
    <row r="109" spans="1:196" s="5" customFormat="1" ht="54.6" hidden="1" customHeight="1" thickBot="1" x14ac:dyDescent="0.35">
      <c r="A109" s="152"/>
      <c r="B109" s="84">
        <v>180404</v>
      </c>
      <c r="C109" s="204" t="s">
        <v>189</v>
      </c>
      <c r="D109" s="204" t="s">
        <v>76</v>
      </c>
      <c r="E109" s="269" t="s">
        <v>211</v>
      </c>
      <c r="F109" s="22"/>
      <c r="G109" s="17"/>
      <c r="H109" s="17"/>
      <c r="I109" s="19">
        <f t="shared" si="67"/>
        <v>0</v>
      </c>
      <c r="J109" s="15">
        <f t="shared" si="60"/>
        <v>0</v>
      </c>
      <c r="K109" s="153" t="str">
        <f t="shared" si="61"/>
        <v/>
      </c>
      <c r="L109" s="173"/>
      <c r="M109" s="15"/>
      <c r="N109" s="15"/>
      <c r="O109" s="15"/>
      <c r="P109" s="15">
        <f t="shared" si="58"/>
        <v>0</v>
      </c>
      <c r="Q109" s="323" t="str">
        <f t="shared" si="59"/>
        <v/>
      </c>
      <c r="R109" s="186">
        <f t="shared" si="68"/>
        <v>0</v>
      </c>
      <c r="S109" s="15">
        <f t="shared" si="69"/>
        <v>0</v>
      </c>
      <c r="T109" s="15">
        <f t="shared" si="70"/>
        <v>0</v>
      </c>
      <c r="U109" s="15">
        <f t="shared" si="70"/>
        <v>0</v>
      </c>
      <c r="V109" s="15">
        <f t="shared" si="71"/>
        <v>0</v>
      </c>
      <c r="W109" s="153" t="str">
        <f t="shared" si="96"/>
        <v/>
      </c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9"/>
      <c r="GF109" s="9"/>
      <c r="GG109" s="9"/>
      <c r="GH109" s="9"/>
      <c r="GI109" s="9"/>
      <c r="GJ109" s="9"/>
      <c r="GK109" s="9"/>
      <c r="GL109" s="9"/>
      <c r="GM109" s="9"/>
      <c r="GN109" s="9"/>
    </row>
    <row r="110" spans="1:196" s="87" customFormat="1" ht="69" hidden="1" customHeight="1" thickBot="1" x14ac:dyDescent="0.35">
      <c r="A110" s="154"/>
      <c r="B110" s="85"/>
      <c r="C110" s="205"/>
      <c r="D110" s="205"/>
      <c r="E110" s="279" t="s">
        <v>277</v>
      </c>
      <c r="F110" s="27"/>
      <c r="G110" s="28"/>
      <c r="H110" s="28"/>
      <c r="I110" s="41">
        <f t="shared" si="67"/>
        <v>0</v>
      </c>
      <c r="J110" s="15">
        <f t="shared" si="60"/>
        <v>0</v>
      </c>
      <c r="K110" s="153" t="str">
        <f t="shared" si="61"/>
        <v/>
      </c>
      <c r="L110" s="174"/>
      <c r="M110" s="28"/>
      <c r="N110" s="28"/>
      <c r="O110" s="28"/>
      <c r="P110" s="15">
        <f t="shared" si="58"/>
        <v>0</v>
      </c>
      <c r="Q110" s="323" t="str">
        <f t="shared" si="59"/>
        <v/>
      </c>
      <c r="R110" s="187">
        <f t="shared" si="68"/>
        <v>0</v>
      </c>
      <c r="S110" s="28">
        <f t="shared" si="69"/>
        <v>0</v>
      </c>
      <c r="T110" s="28">
        <f t="shared" si="70"/>
        <v>0</v>
      </c>
      <c r="U110" s="15">
        <f t="shared" si="70"/>
        <v>0</v>
      </c>
      <c r="V110" s="28">
        <f t="shared" si="71"/>
        <v>0</v>
      </c>
      <c r="W110" s="153" t="str">
        <f t="shared" si="96"/>
        <v/>
      </c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7"/>
      <c r="AS110" s="57"/>
      <c r="AT110" s="57"/>
      <c r="AU110" s="57"/>
      <c r="AV110" s="57"/>
      <c r="AW110" s="57"/>
      <c r="AX110" s="57"/>
      <c r="AY110" s="57"/>
      <c r="AZ110" s="57"/>
      <c r="BA110" s="57"/>
      <c r="BB110" s="57"/>
      <c r="BC110" s="57"/>
      <c r="BD110" s="57"/>
      <c r="BE110" s="57"/>
      <c r="BF110" s="57"/>
      <c r="BG110" s="57"/>
      <c r="BH110" s="57"/>
      <c r="BI110" s="57"/>
      <c r="BJ110" s="57"/>
      <c r="BK110" s="57"/>
      <c r="BL110" s="57"/>
      <c r="BM110" s="57"/>
      <c r="BN110" s="57"/>
      <c r="BO110" s="57"/>
      <c r="BP110" s="57"/>
      <c r="BQ110" s="57"/>
      <c r="BR110" s="57"/>
      <c r="BS110" s="57"/>
      <c r="BT110" s="57"/>
      <c r="BU110" s="57"/>
      <c r="BV110" s="57"/>
      <c r="BW110" s="57"/>
      <c r="BX110" s="57"/>
      <c r="BY110" s="57"/>
      <c r="BZ110" s="57"/>
      <c r="CA110" s="57"/>
      <c r="CB110" s="57"/>
      <c r="CC110" s="57"/>
      <c r="CD110" s="57"/>
      <c r="CE110" s="57"/>
      <c r="CF110" s="57"/>
      <c r="CG110" s="57"/>
      <c r="CH110" s="57"/>
      <c r="CI110" s="57"/>
      <c r="CJ110" s="57"/>
      <c r="CK110" s="57"/>
      <c r="CL110" s="57"/>
      <c r="CM110" s="57"/>
      <c r="CN110" s="57"/>
      <c r="CO110" s="57"/>
      <c r="CP110" s="57"/>
      <c r="CQ110" s="57"/>
      <c r="CR110" s="57"/>
      <c r="CS110" s="57"/>
      <c r="CT110" s="57"/>
      <c r="CU110" s="57"/>
      <c r="CV110" s="57"/>
      <c r="CW110" s="57"/>
      <c r="CX110" s="57"/>
      <c r="CY110" s="57"/>
      <c r="CZ110" s="57"/>
      <c r="DA110" s="57"/>
      <c r="DB110" s="57"/>
      <c r="DC110" s="57"/>
      <c r="DD110" s="57"/>
      <c r="DE110" s="57"/>
      <c r="DF110" s="57"/>
      <c r="DG110" s="57"/>
      <c r="DH110" s="57"/>
      <c r="DI110" s="57"/>
      <c r="DJ110" s="57"/>
      <c r="DK110" s="57"/>
      <c r="DL110" s="57"/>
      <c r="DM110" s="57"/>
      <c r="DN110" s="57"/>
      <c r="DO110" s="57"/>
      <c r="DP110" s="57"/>
      <c r="DQ110" s="57"/>
      <c r="DR110" s="57"/>
      <c r="DS110" s="57"/>
      <c r="DT110" s="57"/>
      <c r="DU110" s="57"/>
      <c r="DV110" s="57"/>
      <c r="DW110" s="57"/>
      <c r="DX110" s="57"/>
      <c r="DY110" s="57"/>
      <c r="DZ110" s="57"/>
      <c r="EA110" s="57"/>
      <c r="EB110" s="57"/>
      <c r="EC110" s="57"/>
      <c r="ED110" s="57"/>
      <c r="EE110" s="57"/>
      <c r="EF110" s="57"/>
      <c r="EG110" s="57"/>
      <c r="EH110" s="57"/>
      <c r="EI110" s="57"/>
      <c r="EJ110" s="57"/>
      <c r="EK110" s="57"/>
      <c r="EL110" s="57"/>
      <c r="EM110" s="57"/>
      <c r="EN110" s="57"/>
      <c r="EO110" s="57"/>
      <c r="EP110" s="57"/>
      <c r="EQ110" s="57"/>
      <c r="ER110" s="57"/>
      <c r="ES110" s="57"/>
      <c r="ET110" s="57"/>
      <c r="EU110" s="57"/>
      <c r="EV110" s="57"/>
      <c r="EW110" s="57"/>
      <c r="EX110" s="57"/>
      <c r="EY110" s="57"/>
      <c r="EZ110" s="57"/>
      <c r="FA110" s="57"/>
      <c r="FB110" s="57"/>
      <c r="FC110" s="57"/>
      <c r="FD110" s="57"/>
      <c r="FE110" s="57"/>
      <c r="FF110" s="57"/>
      <c r="FG110" s="57"/>
      <c r="FH110" s="57"/>
      <c r="FI110" s="57"/>
      <c r="FJ110" s="57"/>
      <c r="FK110" s="57"/>
      <c r="FL110" s="57"/>
      <c r="FM110" s="57"/>
      <c r="FN110" s="57"/>
      <c r="FO110" s="57"/>
      <c r="FP110" s="57"/>
      <c r="FQ110" s="57"/>
      <c r="FR110" s="57"/>
      <c r="FS110" s="57"/>
      <c r="FT110" s="57"/>
      <c r="FU110" s="57"/>
      <c r="FV110" s="57"/>
      <c r="FW110" s="57"/>
      <c r="FX110" s="57"/>
      <c r="FY110" s="57"/>
      <c r="FZ110" s="57"/>
      <c r="GA110" s="57"/>
      <c r="GB110" s="57"/>
      <c r="GC110" s="57"/>
      <c r="GD110" s="57"/>
      <c r="GE110" s="86"/>
      <c r="GF110" s="86"/>
      <c r="GG110" s="86"/>
      <c r="GH110" s="86"/>
      <c r="GI110" s="86"/>
      <c r="GJ110" s="86"/>
      <c r="GK110" s="86"/>
      <c r="GL110" s="86"/>
      <c r="GM110" s="86"/>
      <c r="GN110" s="86"/>
    </row>
    <row r="111" spans="1:196" s="87" customFormat="1" ht="63.6" hidden="1" customHeight="1" thickBot="1" x14ac:dyDescent="0.35">
      <c r="A111" s="154"/>
      <c r="B111" s="85"/>
      <c r="C111" s="205"/>
      <c r="D111" s="205"/>
      <c r="E111" s="279" t="s">
        <v>276</v>
      </c>
      <c r="F111" s="27"/>
      <c r="G111" s="28"/>
      <c r="H111" s="28"/>
      <c r="I111" s="41">
        <f t="shared" ref="I111" si="105">H111/$H$6</f>
        <v>0</v>
      </c>
      <c r="J111" s="15">
        <f t="shared" si="60"/>
        <v>0</v>
      </c>
      <c r="K111" s="153" t="str">
        <f t="shared" si="61"/>
        <v/>
      </c>
      <c r="L111" s="174"/>
      <c r="M111" s="28"/>
      <c r="N111" s="28"/>
      <c r="O111" s="28"/>
      <c r="P111" s="15">
        <f t="shared" si="58"/>
        <v>0</v>
      </c>
      <c r="Q111" s="323" t="str">
        <f t="shared" si="59"/>
        <v/>
      </c>
      <c r="R111" s="187">
        <f t="shared" ref="R111" si="106">SUM(F111,L111)</f>
        <v>0</v>
      </c>
      <c r="S111" s="28">
        <f t="shared" ref="S111" si="107">SUM(F111,M111)</f>
        <v>0</v>
      </c>
      <c r="T111" s="28">
        <f t="shared" ref="T111" si="108">SUM(G111,N111)</f>
        <v>0</v>
      </c>
      <c r="U111" s="15">
        <f t="shared" si="70"/>
        <v>0</v>
      </c>
      <c r="V111" s="28">
        <f t="shared" ref="V111" si="109">U111-T111</f>
        <v>0</v>
      </c>
      <c r="W111" s="153" t="str">
        <f t="shared" si="96"/>
        <v/>
      </c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7"/>
      <c r="AS111" s="57"/>
      <c r="AT111" s="57"/>
      <c r="AU111" s="57"/>
      <c r="AV111" s="57"/>
      <c r="AW111" s="57"/>
      <c r="AX111" s="57"/>
      <c r="AY111" s="57"/>
      <c r="AZ111" s="57"/>
      <c r="BA111" s="57"/>
      <c r="BB111" s="57"/>
      <c r="BC111" s="57"/>
      <c r="BD111" s="57"/>
      <c r="BE111" s="57"/>
      <c r="BF111" s="57"/>
      <c r="BG111" s="57"/>
      <c r="BH111" s="57"/>
      <c r="BI111" s="57"/>
      <c r="BJ111" s="57"/>
      <c r="BK111" s="57"/>
      <c r="BL111" s="57"/>
      <c r="BM111" s="57"/>
      <c r="BN111" s="57"/>
      <c r="BO111" s="57"/>
      <c r="BP111" s="57"/>
      <c r="BQ111" s="57"/>
      <c r="BR111" s="57"/>
      <c r="BS111" s="57"/>
      <c r="BT111" s="57"/>
      <c r="BU111" s="57"/>
      <c r="BV111" s="57"/>
      <c r="BW111" s="57"/>
      <c r="BX111" s="57"/>
      <c r="BY111" s="57"/>
      <c r="BZ111" s="57"/>
      <c r="CA111" s="57"/>
      <c r="CB111" s="57"/>
      <c r="CC111" s="57"/>
      <c r="CD111" s="57"/>
      <c r="CE111" s="57"/>
      <c r="CF111" s="57"/>
      <c r="CG111" s="57"/>
      <c r="CH111" s="57"/>
      <c r="CI111" s="57"/>
      <c r="CJ111" s="57"/>
      <c r="CK111" s="57"/>
      <c r="CL111" s="57"/>
      <c r="CM111" s="57"/>
      <c r="CN111" s="57"/>
      <c r="CO111" s="57"/>
      <c r="CP111" s="57"/>
      <c r="CQ111" s="57"/>
      <c r="CR111" s="57"/>
      <c r="CS111" s="57"/>
      <c r="CT111" s="57"/>
      <c r="CU111" s="57"/>
      <c r="CV111" s="57"/>
      <c r="CW111" s="57"/>
      <c r="CX111" s="57"/>
      <c r="CY111" s="57"/>
      <c r="CZ111" s="57"/>
      <c r="DA111" s="57"/>
      <c r="DB111" s="57"/>
      <c r="DC111" s="57"/>
      <c r="DD111" s="57"/>
      <c r="DE111" s="57"/>
      <c r="DF111" s="57"/>
      <c r="DG111" s="57"/>
      <c r="DH111" s="57"/>
      <c r="DI111" s="57"/>
      <c r="DJ111" s="57"/>
      <c r="DK111" s="57"/>
      <c r="DL111" s="57"/>
      <c r="DM111" s="57"/>
      <c r="DN111" s="57"/>
      <c r="DO111" s="57"/>
      <c r="DP111" s="57"/>
      <c r="DQ111" s="57"/>
      <c r="DR111" s="57"/>
      <c r="DS111" s="57"/>
      <c r="DT111" s="57"/>
      <c r="DU111" s="57"/>
      <c r="DV111" s="57"/>
      <c r="DW111" s="57"/>
      <c r="DX111" s="57"/>
      <c r="DY111" s="57"/>
      <c r="DZ111" s="57"/>
      <c r="EA111" s="57"/>
      <c r="EB111" s="57"/>
      <c r="EC111" s="57"/>
      <c r="ED111" s="57"/>
      <c r="EE111" s="57"/>
      <c r="EF111" s="57"/>
      <c r="EG111" s="57"/>
      <c r="EH111" s="57"/>
      <c r="EI111" s="57"/>
      <c r="EJ111" s="57"/>
      <c r="EK111" s="57"/>
      <c r="EL111" s="57"/>
      <c r="EM111" s="57"/>
      <c r="EN111" s="57"/>
      <c r="EO111" s="57"/>
      <c r="EP111" s="57"/>
      <c r="EQ111" s="57"/>
      <c r="ER111" s="57"/>
      <c r="ES111" s="57"/>
      <c r="ET111" s="57"/>
      <c r="EU111" s="57"/>
      <c r="EV111" s="57"/>
      <c r="EW111" s="57"/>
      <c r="EX111" s="57"/>
      <c r="EY111" s="57"/>
      <c r="EZ111" s="57"/>
      <c r="FA111" s="57"/>
      <c r="FB111" s="57"/>
      <c r="FC111" s="57"/>
      <c r="FD111" s="57"/>
      <c r="FE111" s="57"/>
      <c r="FF111" s="57"/>
      <c r="FG111" s="57"/>
      <c r="FH111" s="57"/>
      <c r="FI111" s="57"/>
      <c r="FJ111" s="57"/>
      <c r="FK111" s="57"/>
      <c r="FL111" s="57"/>
      <c r="FM111" s="57"/>
      <c r="FN111" s="57"/>
      <c r="FO111" s="57"/>
      <c r="FP111" s="57"/>
      <c r="FQ111" s="57"/>
      <c r="FR111" s="57"/>
      <c r="FS111" s="57"/>
      <c r="FT111" s="57"/>
      <c r="FU111" s="57"/>
      <c r="FV111" s="57"/>
      <c r="FW111" s="57"/>
      <c r="FX111" s="57"/>
      <c r="FY111" s="57"/>
      <c r="FZ111" s="57"/>
      <c r="GA111" s="57"/>
      <c r="GB111" s="57"/>
      <c r="GC111" s="57"/>
      <c r="GD111" s="57"/>
      <c r="GE111" s="86"/>
      <c r="GF111" s="86"/>
      <c r="GG111" s="86"/>
      <c r="GH111" s="86"/>
      <c r="GI111" s="86"/>
      <c r="GJ111" s="86"/>
      <c r="GK111" s="86"/>
      <c r="GL111" s="86"/>
      <c r="GM111" s="86"/>
      <c r="GN111" s="86"/>
    </row>
    <row r="112" spans="1:196" s="5" customFormat="1" ht="40.15" hidden="1" customHeight="1" thickBot="1" x14ac:dyDescent="0.35">
      <c r="A112" s="152"/>
      <c r="B112" s="84"/>
      <c r="C112" s="204" t="s">
        <v>198</v>
      </c>
      <c r="D112" s="204" t="s">
        <v>76</v>
      </c>
      <c r="E112" s="269" t="s">
        <v>199</v>
      </c>
      <c r="F112" s="22"/>
      <c r="G112" s="17"/>
      <c r="H112" s="17"/>
      <c r="I112" s="19">
        <f t="shared" si="67"/>
        <v>0</v>
      </c>
      <c r="J112" s="15">
        <f t="shared" si="60"/>
        <v>0</v>
      </c>
      <c r="K112" s="153" t="str">
        <f t="shared" si="61"/>
        <v/>
      </c>
      <c r="L112" s="173"/>
      <c r="M112" s="15"/>
      <c r="N112" s="15"/>
      <c r="O112" s="17"/>
      <c r="P112" s="15">
        <f t="shared" si="58"/>
        <v>0</v>
      </c>
      <c r="Q112" s="323" t="str">
        <f t="shared" si="59"/>
        <v/>
      </c>
      <c r="R112" s="186">
        <f t="shared" si="68"/>
        <v>0</v>
      </c>
      <c r="S112" s="15">
        <f t="shared" si="69"/>
        <v>0</v>
      </c>
      <c r="T112" s="15">
        <f t="shared" si="70"/>
        <v>0</v>
      </c>
      <c r="U112" s="15">
        <f t="shared" si="70"/>
        <v>0</v>
      </c>
      <c r="V112" s="15">
        <f t="shared" si="71"/>
        <v>0</v>
      </c>
      <c r="W112" s="153" t="str">
        <f t="shared" si="96"/>
        <v/>
      </c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9"/>
      <c r="GF112" s="9"/>
      <c r="GG112" s="9"/>
      <c r="GH112" s="9"/>
      <c r="GI112" s="9"/>
      <c r="GJ112" s="9"/>
      <c r="GK112" s="9"/>
      <c r="GL112" s="9"/>
      <c r="GM112" s="9"/>
      <c r="GN112" s="9"/>
    </row>
    <row r="113" spans="1:196" s="5" customFormat="1" ht="36.75" customHeight="1" thickBot="1" x14ac:dyDescent="0.35">
      <c r="A113" s="152"/>
      <c r="B113" s="84"/>
      <c r="C113" s="204" t="s">
        <v>256</v>
      </c>
      <c r="D113" s="204" t="s">
        <v>76</v>
      </c>
      <c r="E113" s="269" t="s">
        <v>349</v>
      </c>
      <c r="F113" s="22"/>
      <c r="G113" s="17"/>
      <c r="H113" s="17"/>
      <c r="I113" s="19">
        <f t="shared" ref="I113" si="110">H113/$H$6</f>
        <v>0</v>
      </c>
      <c r="J113" s="15">
        <f t="shared" si="60"/>
        <v>0</v>
      </c>
      <c r="K113" s="153" t="str">
        <f t="shared" si="61"/>
        <v/>
      </c>
      <c r="L113" s="173">
        <v>160</v>
      </c>
      <c r="M113" s="15">
        <v>160</v>
      </c>
      <c r="N113" s="15">
        <v>160</v>
      </c>
      <c r="O113" s="17"/>
      <c r="P113" s="15">
        <f t="shared" si="58"/>
        <v>-160</v>
      </c>
      <c r="Q113" s="323">
        <f t="shared" si="59"/>
        <v>0</v>
      </c>
      <c r="R113" s="186">
        <f t="shared" ref="R113" si="111">SUM(F113,L113)</f>
        <v>160</v>
      </c>
      <c r="S113" s="15">
        <f t="shared" ref="S113" si="112">SUM(F113,M113)</f>
        <v>160</v>
      </c>
      <c r="T113" s="15">
        <f t="shared" ref="T113" si="113">SUM(G113,N113)</f>
        <v>160</v>
      </c>
      <c r="U113" s="15">
        <f t="shared" si="70"/>
        <v>0</v>
      </c>
      <c r="V113" s="15">
        <f t="shared" ref="V113" si="114">U113-T113</f>
        <v>-160</v>
      </c>
      <c r="W113" s="153">
        <f t="shared" si="96"/>
        <v>0</v>
      </c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9"/>
      <c r="GF113" s="9"/>
      <c r="GG113" s="9"/>
      <c r="GH113" s="9"/>
      <c r="GI113" s="9"/>
      <c r="GJ113" s="9"/>
      <c r="GK113" s="9"/>
      <c r="GL113" s="9"/>
      <c r="GM113" s="9"/>
      <c r="GN113" s="9"/>
    </row>
    <row r="114" spans="1:196" s="87" customFormat="1" ht="52.9" hidden="1" customHeight="1" thickBot="1" x14ac:dyDescent="0.35">
      <c r="A114" s="154"/>
      <c r="B114" s="85"/>
      <c r="C114" s="205"/>
      <c r="D114" s="205"/>
      <c r="E114" s="279" t="s">
        <v>257</v>
      </c>
      <c r="F114" s="27"/>
      <c r="G114" s="28"/>
      <c r="H114" s="28"/>
      <c r="I114" s="41">
        <f t="shared" ref="I114" si="115">H114/$H$6</f>
        <v>0</v>
      </c>
      <c r="J114" s="15">
        <f t="shared" si="60"/>
        <v>0</v>
      </c>
      <c r="K114" s="153" t="str">
        <f t="shared" si="61"/>
        <v/>
      </c>
      <c r="L114" s="174"/>
      <c r="M114" s="28"/>
      <c r="N114" s="28"/>
      <c r="O114" s="28"/>
      <c r="P114" s="15">
        <f t="shared" si="58"/>
        <v>0</v>
      </c>
      <c r="Q114" s="323" t="str">
        <f t="shared" si="59"/>
        <v/>
      </c>
      <c r="R114" s="187">
        <f t="shared" ref="R114" si="116">SUM(F114,L114)</f>
        <v>0</v>
      </c>
      <c r="S114" s="28">
        <f t="shared" ref="S114" si="117">SUM(F114,M114)</f>
        <v>0</v>
      </c>
      <c r="T114" s="28">
        <f t="shared" ref="T114" si="118">SUM(G114,N114)</f>
        <v>0</v>
      </c>
      <c r="U114" s="15">
        <f t="shared" si="70"/>
        <v>0</v>
      </c>
      <c r="V114" s="28">
        <f t="shared" ref="V114" si="119">U114-T114</f>
        <v>0</v>
      </c>
      <c r="W114" s="153" t="str">
        <f t="shared" si="96"/>
        <v/>
      </c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7"/>
      <c r="AS114" s="57"/>
      <c r="AT114" s="57"/>
      <c r="AU114" s="57"/>
      <c r="AV114" s="57"/>
      <c r="AW114" s="57"/>
      <c r="AX114" s="57"/>
      <c r="AY114" s="57"/>
      <c r="AZ114" s="57"/>
      <c r="BA114" s="57"/>
      <c r="BB114" s="57"/>
      <c r="BC114" s="57"/>
      <c r="BD114" s="57"/>
      <c r="BE114" s="57"/>
      <c r="BF114" s="57"/>
      <c r="BG114" s="57"/>
      <c r="BH114" s="57"/>
      <c r="BI114" s="57"/>
      <c r="BJ114" s="57"/>
      <c r="BK114" s="57"/>
      <c r="BL114" s="57"/>
      <c r="BM114" s="57"/>
      <c r="BN114" s="57"/>
      <c r="BO114" s="57"/>
      <c r="BP114" s="57"/>
      <c r="BQ114" s="57"/>
      <c r="BR114" s="57"/>
      <c r="BS114" s="57"/>
      <c r="BT114" s="57"/>
      <c r="BU114" s="57"/>
      <c r="BV114" s="57"/>
      <c r="BW114" s="57"/>
      <c r="BX114" s="57"/>
      <c r="BY114" s="57"/>
      <c r="BZ114" s="57"/>
      <c r="CA114" s="57"/>
      <c r="CB114" s="57"/>
      <c r="CC114" s="57"/>
      <c r="CD114" s="57"/>
      <c r="CE114" s="57"/>
      <c r="CF114" s="57"/>
      <c r="CG114" s="57"/>
      <c r="CH114" s="57"/>
      <c r="CI114" s="57"/>
      <c r="CJ114" s="57"/>
      <c r="CK114" s="57"/>
      <c r="CL114" s="57"/>
      <c r="CM114" s="57"/>
      <c r="CN114" s="57"/>
      <c r="CO114" s="57"/>
      <c r="CP114" s="57"/>
      <c r="CQ114" s="57"/>
      <c r="CR114" s="57"/>
      <c r="CS114" s="57"/>
      <c r="CT114" s="57"/>
      <c r="CU114" s="57"/>
      <c r="CV114" s="57"/>
      <c r="CW114" s="57"/>
      <c r="CX114" s="57"/>
      <c r="CY114" s="57"/>
      <c r="CZ114" s="57"/>
      <c r="DA114" s="57"/>
      <c r="DB114" s="57"/>
      <c r="DC114" s="57"/>
      <c r="DD114" s="57"/>
      <c r="DE114" s="57"/>
      <c r="DF114" s="57"/>
      <c r="DG114" s="57"/>
      <c r="DH114" s="57"/>
      <c r="DI114" s="57"/>
      <c r="DJ114" s="57"/>
      <c r="DK114" s="57"/>
      <c r="DL114" s="57"/>
      <c r="DM114" s="57"/>
      <c r="DN114" s="57"/>
      <c r="DO114" s="57"/>
      <c r="DP114" s="57"/>
      <c r="DQ114" s="57"/>
      <c r="DR114" s="57"/>
      <c r="DS114" s="57"/>
      <c r="DT114" s="57"/>
      <c r="DU114" s="57"/>
      <c r="DV114" s="57"/>
      <c r="DW114" s="57"/>
      <c r="DX114" s="57"/>
      <c r="DY114" s="57"/>
      <c r="DZ114" s="57"/>
      <c r="EA114" s="57"/>
      <c r="EB114" s="57"/>
      <c r="EC114" s="57"/>
      <c r="ED114" s="57"/>
      <c r="EE114" s="57"/>
      <c r="EF114" s="57"/>
      <c r="EG114" s="57"/>
      <c r="EH114" s="57"/>
      <c r="EI114" s="57"/>
      <c r="EJ114" s="57"/>
      <c r="EK114" s="57"/>
      <c r="EL114" s="57"/>
      <c r="EM114" s="57"/>
      <c r="EN114" s="57"/>
      <c r="EO114" s="57"/>
      <c r="EP114" s="57"/>
      <c r="EQ114" s="57"/>
      <c r="ER114" s="57"/>
      <c r="ES114" s="57"/>
      <c r="ET114" s="57"/>
      <c r="EU114" s="57"/>
      <c r="EV114" s="57"/>
      <c r="EW114" s="57"/>
      <c r="EX114" s="57"/>
      <c r="EY114" s="57"/>
      <c r="EZ114" s="57"/>
      <c r="FA114" s="57"/>
      <c r="FB114" s="57"/>
      <c r="FC114" s="57"/>
      <c r="FD114" s="57"/>
      <c r="FE114" s="57"/>
      <c r="FF114" s="57"/>
      <c r="FG114" s="57"/>
      <c r="FH114" s="57"/>
      <c r="FI114" s="57"/>
      <c r="FJ114" s="57"/>
      <c r="FK114" s="57"/>
      <c r="FL114" s="57"/>
      <c r="FM114" s="57"/>
      <c r="FN114" s="57"/>
      <c r="FO114" s="57"/>
      <c r="FP114" s="57"/>
      <c r="FQ114" s="57"/>
      <c r="FR114" s="57"/>
      <c r="FS114" s="57"/>
      <c r="FT114" s="57"/>
      <c r="FU114" s="57"/>
      <c r="FV114" s="57"/>
      <c r="FW114" s="57"/>
      <c r="FX114" s="57"/>
      <c r="FY114" s="57"/>
      <c r="FZ114" s="57"/>
      <c r="GA114" s="57"/>
      <c r="GB114" s="57"/>
      <c r="GC114" s="57"/>
      <c r="GD114" s="57"/>
      <c r="GE114" s="86"/>
      <c r="GF114" s="86"/>
      <c r="GG114" s="86"/>
      <c r="GH114" s="86"/>
      <c r="GI114" s="86"/>
      <c r="GJ114" s="86"/>
      <c r="GK114" s="86"/>
      <c r="GL114" s="86"/>
      <c r="GM114" s="86"/>
      <c r="GN114" s="86"/>
    </row>
    <row r="115" spans="1:196" s="5" customFormat="1" ht="59.25" customHeight="1" thickBot="1" x14ac:dyDescent="0.35">
      <c r="A115" s="152"/>
      <c r="B115" s="84"/>
      <c r="C115" s="204" t="s">
        <v>169</v>
      </c>
      <c r="D115" s="204" t="s">
        <v>78</v>
      </c>
      <c r="E115" s="269" t="s">
        <v>170</v>
      </c>
      <c r="F115" s="22">
        <v>21649.9</v>
      </c>
      <c r="G115" s="17">
        <v>21649.9</v>
      </c>
      <c r="H115" s="17">
        <v>16882.2</v>
      </c>
      <c r="I115" s="19">
        <f t="shared" si="67"/>
        <v>2.1896676976737948E-2</v>
      </c>
      <c r="J115" s="15">
        <f t="shared" si="60"/>
        <v>-4767.7000000000007</v>
      </c>
      <c r="K115" s="153">
        <f t="shared" si="61"/>
        <v>0.77978189275701038</v>
      </c>
      <c r="L115" s="173">
        <v>14366.1</v>
      </c>
      <c r="M115" s="15">
        <v>14366.1</v>
      </c>
      <c r="N115" s="15">
        <v>8600</v>
      </c>
      <c r="O115" s="17">
        <v>65</v>
      </c>
      <c r="P115" s="15">
        <f t="shared" si="58"/>
        <v>-8535</v>
      </c>
      <c r="Q115" s="323">
        <f t="shared" si="59"/>
        <v>7.5581395348837208E-3</v>
      </c>
      <c r="R115" s="186">
        <f t="shared" si="68"/>
        <v>36016</v>
      </c>
      <c r="S115" s="15">
        <f t="shared" si="69"/>
        <v>36016</v>
      </c>
      <c r="T115" s="15">
        <f t="shared" si="70"/>
        <v>30249.9</v>
      </c>
      <c r="U115" s="15">
        <f t="shared" si="70"/>
        <v>16947.2</v>
      </c>
      <c r="V115" s="15">
        <f t="shared" si="71"/>
        <v>-13302.7</v>
      </c>
      <c r="W115" s="153">
        <f t="shared" si="96"/>
        <v>0.56023986856154895</v>
      </c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9"/>
      <c r="GF115" s="9"/>
      <c r="GG115" s="9"/>
      <c r="GH115" s="9"/>
      <c r="GI115" s="9"/>
      <c r="GJ115" s="9"/>
      <c r="GK115" s="9"/>
      <c r="GL115" s="9"/>
      <c r="GM115" s="9"/>
      <c r="GN115" s="9"/>
    </row>
    <row r="116" spans="1:196" s="5" customFormat="1" ht="42" hidden="1" customHeight="1" thickBot="1" x14ac:dyDescent="0.35">
      <c r="A116" s="152"/>
      <c r="B116" s="84"/>
      <c r="C116" s="204" t="s">
        <v>228</v>
      </c>
      <c r="D116" s="204" t="s">
        <v>229</v>
      </c>
      <c r="E116" s="269" t="s">
        <v>230</v>
      </c>
      <c r="F116" s="22"/>
      <c r="G116" s="17"/>
      <c r="H116" s="17"/>
      <c r="I116" s="19">
        <f t="shared" si="67"/>
        <v>0</v>
      </c>
      <c r="J116" s="15">
        <f t="shared" si="60"/>
        <v>0</v>
      </c>
      <c r="K116" s="153" t="str">
        <f t="shared" si="61"/>
        <v/>
      </c>
      <c r="L116" s="173"/>
      <c r="M116" s="15"/>
      <c r="N116" s="15"/>
      <c r="O116" s="17"/>
      <c r="P116" s="15">
        <f t="shared" si="58"/>
        <v>0</v>
      </c>
      <c r="Q116" s="323" t="str">
        <f t="shared" si="59"/>
        <v/>
      </c>
      <c r="R116" s="186">
        <f t="shared" si="68"/>
        <v>0</v>
      </c>
      <c r="S116" s="15">
        <f t="shared" si="69"/>
        <v>0</v>
      </c>
      <c r="T116" s="15">
        <f t="shared" si="70"/>
        <v>0</v>
      </c>
      <c r="U116" s="15">
        <f>SUM(H116,O116)</f>
        <v>0</v>
      </c>
      <c r="V116" s="15">
        <f>U116-T116</f>
        <v>0</v>
      </c>
      <c r="W116" s="153" t="str">
        <f>IFERROR(100%*(U116/T116),"")</f>
        <v/>
      </c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9"/>
      <c r="GF116" s="9"/>
      <c r="GG116" s="9"/>
      <c r="GH116" s="9"/>
      <c r="GI116" s="9"/>
      <c r="GJ116" s="9"/>
      <c r="GK116" s="9"/>
      <c r="GL116" s="9"/>
      <c r="GM116" s="9"/>
      <c r="GN116" s="9"/>
    </row>
    <row r="117" spans="1:196" s="5" customFormat="1" ht="58.5" hidden="1" customHeight="1" thickBot="1" x14ac:dyDescent="0.35">
      <c r="A117" s="152">
        <v>21</v>
      </c>
      <c r="B117" s="84">
        <v>180404</v>
      </c>
      <c r="C117" s="204" t="s">
        <v>144</v>
      </c>
      <c r="D117" s="204" t="s">
        <v>79</v>
      </c>
      <c r="E117" s="269" t="s">
        <v>82</v>
      </c>
      <c r="F117" s="22"/>
      <c r="G117" s="17"/>
      <c r="H117" s="17"/>
      <c r="I117" s="19">
        <f t="shared" si="67"/>
        <v>0</v>
      </c>
      <c r="J117" s="15">
        <f t="shared" si="60"/>
        <v>0</v>
      </c>
      <c r="K117" s="153" t="str">
        <f t="shared" si="61"/>
        <v/>
      </c>
      <c r="L117" s="173"/>
      <c r="M117" s="15"/>
      <c r="N117" s="15"/>
      <c r="O117" s="17"/>
      <c r="P117" s="15">
        <f t="shared" si="58"/>
        <v>0</v>
      </c>
      <c r="Q117" s="323" t="str">
        <f t="shared" si="59"/>
        <v/>
      </c>
      <c r="R117" s="186">
        <f t="shared" si="68"/>
        <v>0</v>
      </c>
      <c r="S117" s="15">
        <f t="shared" si="69"/>
        <v>0</v>
      </c>
      <c r="T117" s="15">
        <f t="shared" si="70"/>
        <v>0</v>
      </c>
      <c r="U117" s="15">
        <f t="shared" ref="U117:U124" si="120">SUM(H117,O117)</f>
        <v>0</v>
      </c>
      <c r="V117" s="15">
        <f t="shared" ref="V117:V124" si="121">U117-T117</f>
        <v>0</v>
      </c>
      <c r="W117" s="153" t="str">
        <f t="shared" ref="W117:W132" si="122">IFERROR(100%*(U117/T117),"")</f>
        <v/>
      </c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9"/>
      <c r="GF117" s="9"/>
      <c r="GG117" s="9"/>
      <c r="GH117" s="9"/>
      <c r="GI117" s="9"/>
      <c r="GJ117" s="9"/>
      <c r="GK117" s="9"/>
      <c r="GL117" s="9"/>
      <c r="GM117" s="9"/>
      <c r="GN117" s="9"/>
    </row>
    <row r="118" spans="1:196" s="5" customFormat="1" ht="28.5" customHeight="1" thickBot="1" x14ac:dyDescent="0.35">
      <c r="A118" s="152"/>
      <c r="B118" s="84">
        <v>180404</v>
      </c>
      <c r="C118" s="204" t="s">
        <v>161</v>
      </c>
      <c r="D118" s="204" t="s">
        <v>80</v>
      </c>
      <c r="E118" s="269" t="s">
        <v>81</v>
      </c>
      <c r="F118" s="22"/>
      <c r="G118" s="17"/>
      <c r="H118" s="17"/>
      <c r="I118" s="19">
        <f t="shared" si="67"/>
        <v>0</v>
      </c>
      <c r="J118" s="15">
        <f t="shared" si="60"/>
        <v>0</v>
      </c>
      <c r="K118" s="153" t="str">
        <f t="shared" si="61"/>
        <v/>
      </c>
      <c r="L118" s="173">
        <v>1488.1</v>
      </c>
      <c r="M118" s="15">
        <v>1488.1</v>
      </c>
      <c r="N118" s="15">
        <v>1488.1</v>
      </c>
      <c r="O118" s="17">
        <v>30</v>
      </c>
      <c r="P118" s="15">
        <f t="shared" si="58"/>
        <v>-1458.1</v>
      </c>
      <c r="Q118" s="323">
        <f t="shared" si="59"/>
        <v>2.0159935488206437E-2</v>
      </c>
      <c r="R118" s="186">
        <f t="shared" si="68"/>
        <v>1488.1</v>
      </c>
      <c r="S118" s="15">
        <f t="shared" si="69"/>
        <v>1488.1</v>
      </c>
      <c r="T118" s="15">
        <f t="shared" si="70"/>
        <v>1488.1</v>
      </c>
      <c r="U118" s="15">
        <f t="shared" si="120"/>
        <v>30</v>
      </c>
      <c r="V118" s="15">
        <f t="shared" si="121"/>
        <v>-1458.1</v>
      </c>
      <c r="W118" s="153">
        <f t="shared" si="122"/>
        <v>2.0159935488206437E-2</v>
      </c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9"/>
      <c r="GF118" s="9"/>
      <c r="GG118" s="9"/>
      <c r="GH118" s="9"/>
      <c r="GI118" s="9"/>
      <c r="GJ118" s="9"/>
      <c r="GK118" s="9"/>
      <c r="GL118" s="9"/>
      <c r="GM118" s="9"/>
      <c r="GN118" s="9"/>
    </row>
    <row r="119" spans="1:196" s="1" customFormat="1" ht="58.5" hidden="1" customHeight="1" x14ac:dyDescent="0.3">
      <c r="A119" s="152">
        <v>22</v>
      </c>
      <c r="B119" s="84"/>
      <c r="C119" s="204" t="s">
        <v>204</v>
      </c>
      <c r="D119" s="204" t="s">
        <v>76</v>
      </c>
      <c r="E119" s="269" t="s">
        <v>207</v>
      </c>
      <c r="F119" s="22"/>
      <c r="G119" s="17"/>
      <c r="H119" s="17"/>
      <c r="I119" s="19">
        <f t="shared" si="67"/>
        <v>0</v>
      </c>
      <c r="J119" s="15">
        <f t="shared" si="60"/>
        <v>0</v>
      </c>
      <c r="K119" s="153" t="str">
        <f t="shared" si="61"/>
        <v/>
      </c>
      <c r="L119" s="173"/>
      <c r="M119" s="15"/>
      <c r="N119" s="15"/>
      <c r="O119" s="17"/>
      <c r="P119" s="15">
        <f t="shared" si="58"/>
        <v>0</v>
      </c>
      <c r="Q119" s="323" t="str">
        <f t="shared" si="59"/>
        <v/>
      </c>
      <c r="R119" s="186">
        <f t="shared" si="68"/>
        <v>0</v>
      </c>
      <c r="S119" s="15">
        <f t="shared" si="69"/>
        <v>0</v>
      </c>
      <c r="T119" s="15">
        <f t="shared" si="70"/>
        <v>0</v>
      </c>
      <c r="U119" s="15">
        <f t="shared" si="120"/>
        <v>0</v>
      </c>
      <c r="V119" s="15">
        <f t="shared" si="121"/>
        <v>0</v>
      </c>
      <c r="W119" s="153" t="str">
        <f t="shared" si="122"/>
        <v/>
      </c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6"/>
      <c r="GF119" s="6"/>
      <c r="GG119" s="6"/>
      <c r="GH119" s="6"/>
      <c r="GI119" s="6"/>
      <c r="GJ119" s="6"/>
      <c r="GK119" s="6"/>
      <c r="GL119" s="6"/>
      <c r="GM119" s="6"/>
      <c r="GN119" s="6"/>
    </row>
    <row r="120" spans="1:196" s="1" customFormat="1" ht="58.5" hidden="1" customHeight="1" x14ac:dyDescent="0.3">
      <c r="A120" s="152">
        <v>24</v>
      </c>
      <c r="B120" s="84"/>
      <c r="C120" s="204" t="s">
        <v>163</v>
      </c>
      <c r="D120" s="204" t="s">
        <v>84</v>
      </c>
      <c r="E120" s="269" t="s">
        <v>164</v>
      </c>
      <c r="F120" s="22"/>
      <c r="G120" s="17"/>
      <c r="H120" s="17"/>
      <c r="I120" s="19">
        <f t="shared" si="67"/>
        <v>0</v>
      </c>
      <c r="J120" s="15">
        <f t="shared" si="60"/>
        <v>0</v>
      </c>
      <c r="K120" s="153" t="str">
        <f t="shared" si="61"/>
        <v/>
      </c>
      <c r="L120" s="173"/>
      <c r="M120" s="15"/>
      <c r="N120" s="15"/>
      <c r="O120" s="17"/>
      <c r="P120" s="15">
        <f t="shared" si="58"/>
        <v>0</v>
      </c>
      <c r="Q120" s="323" t="str">
        <f t="shared" si="59"/>
        <v/>
      </c>
      <c r="R120" s="186">
        <f t="shared" si="68"/>
        <v>0</v>
      </c>
      <c r="S120" s="15">
        <f t="shared" si="69"/>
        <v>0</v>
      </c>
      <c r="T120" s="15">
        <f t="shared" si="70"/>
        <v>0</v>
      </c>
      <c r="U120" s="15">
        <f t="shared" si="120"/>
        <v>0</v>
      </c>
      <c r="V120" s="15">
        <f t="shared" si="121"/>
        <v>0</v>
      </c>
      <c r="W120" s="153" t="str">
        <f t="shared" si="122"/>
        <v/>
      </c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6"/>
      <c r="GH120" s="6"/>
      <c r="GI120" s="6"/>
      <c r="GJ120" s="6"/>
      <c r="GK120" s="6"/>
      <c r="GL120" s="6"/>
      <c r="GM120" s="6"/>
      <c r="GN120" s="6"/>
    </row>
    <row r="121" spans="1:196" s="70" customFormat="1" ht="58.5" hidden="1" customHeight="1" x14ac:dyDescent="0.3">
      <c r="A121" s="156"/>
      <c r="B121" s="62"/>
      <c r="C121" s="206"/>
      <c r="D121" s="207"/>
      <c r="E121" s="273" t="s">
        <v>196</v>
      </c>
      <c r="F121" s="33"/>
      <c r="G121" s="34"/>
      <c r="H121" s="46"/>
      <c r="I121" s="19">
        <f t="shared" si="67"/>
        <v>0</v>
      </c>
      <c r="J121" s="15">
        <f t="shared" si="60"/>
        <v>0</v>
      </c>
      <c r="K121" s="153" t="str">
        <f t="shared" si="61"/>
        <v/>
      </c>
      <c r="L121" s="174"/>
      <c r="M121" s="28"/>
      <c r="N121" s="28"/>
      <c r="O121" s="28"/>
      <c r="P121" s="15">
        <f t="shared" si="58"/>
        <v>0</v>
      </c>
      <c r="Q121" s="323" t="str">
        <f t="shared" si="59"/>
        <v/>
      </c>
      <c r="R121" s="186">
        <f t="shared" si="68"/>
        <v>0</v>
      </c>
      <c r="S121" s="15">
        <f t="shared" si="69"/>
        <v>0</v>
      </c>
      <c r="T121" s="15">
        <f t="shared" si="70"/>
        <v>0</v>
      </c>
      <c r="U121" s="15">
        <f t="shared" si="120"/>
        <v>0</v>
      </c>
      <c r="V121" s="15">
        <f t="shared" si="121"/>
        <v>0</v>
      </c>
      <c r="W121" s="153" t="str">
        <f t="shared" si="122"/>
        <v/>
      </c>
      <c r="X121" s="68"/>
      <c r="Y121" s="68"/>
      <c r="Z121" s="68"/>
      <c r="AA121" s="68"/>
      <c r="AB121" s="68"/>
      <c r="AC121" s="68"/>
      <c r="AD121" s="68"/>
      <c r="AE121" s="68"/>
      <c r="AF121" s="68"/>
      <c r="AG121" s="68"/>
      <c r="AH121" s="68"/>
      <c r="AI121" s="68"/>
      <c r="AJ121" s="68"/>
      <c r="AK121" s="68"/>
      <c r="AL121" s="68"/>
      <c r="AM121" s="68"/>
      <c r="AN121" s="68"/>
      <c r="AO121" s="68"/>
      <c r="AP121" s="68"/>
      <c r="AQ121" s="68"/>
      <c r="AR121" s="68"/>
      <c r="AS121" s="68"/>
      <c r="AT121" s="68"/>
      <c r="AU121" s="68"/>
      <c r="AV121" s="68"/>
      <c r="AW121" s="68"/>
      <c r="AX121" s="68"/>
      <c r="AY121" s="68"/>
      <c r="AZ121" s="68"/>
      <c r="BA121" s="68"/>
      <c r="BB121" s="68"/>
      <c r="BC121" s="68"/>
      <c r="BD121" s="68"/>
      <c r="BE121" s="68"/>
      <c r="BF121" s="68"/>
      <c r="BG121" s="68"/>
      <c r="BH121" s="68"/>
      <c r="BI121" s="68"/>
      <c r="BJ121" s="68"/>
      <c r="BK121" s="68"/>
      <c r="BL121" s="68"/>
      <c r="BM121" s="68"/>
      <c r="BN121" s="68"/>
      <c r="BO121" s="68"/>
      <c r="BP121" s="68"/>
      <c r="BQ121" s="68"/>
      <c r="BR121" s="68"/>
      <c r="BS121" s="68"/>
      <c r="BT121" s="68"/>
      <c r="BU121" s="68"/>
      <c r="BV121" s="68"/>
      <c r="BW121" s="68"/>
      <c r="BX121" s="68"/>
      <c r="BY121" s="68"/>
      <c r="BZ121" s="68"/>
      <c r="CA121" s="68"/>
      <c r="CB121" s="68"/>
      <c r="CC121" s="68"/>
      <c r="CD121" s="68"/>
      <c r="CE121" s="68"/>
      <c r="CF121" s="68"/>
      <c r="CG121" s="68"/>
      <c r="CH121" s="68"/>
      <c r="CI121" s="68"/>
      <c r="CJ121" s="68"/>
      <c r="CK121" s="68"/>
      <c r="CL121" s="68"/>
      <c r="CM121" s="68"/>
      <c r="CN121" s="68"/>
      <c r="CO121" s="68"/>
      <c r="CP121" s="68"/>
      <c r="CQ121" s="68"/>
      <c r="CR121" s="68"/>
      <c r="CS121" s="68"/>
      <c r="CT121" s="68"/>
      <c r="CU121" s="68"/>
      <c r="CV121" s="68"/>
      <c r="CW121" s="68"/>
      <c r="CX121" s="68"/>
      <c r="CY121" s="68"/>
      <c r="CZ121" s="68"/>
      <c r="DA121" s="68"/>
      <c r="DB121" s="68"/>
      <c r="DC121" s="68"/>
      <c r="DD121" s="68"/>
      <c r="DE121" s="68"/>
      <c r="DF121" s="68"/>
      <c r="DG121" s="68"/>
      <c r="DH121" s="68"/>
      <c r="DI121" s="68"/>
      <c r="DJ121" s="68"/>
      <c r="DK121" s="68"/>
      <c r="DL121" s="68"/>
      <c r="DM121" s="68"/>
      <c r="DN121" s="68"/>
      <c r="DO121" s="68"/>
      <c r="DP121" s="68"/>
      <c r="DQ121" s="68"/>
      <c r="DR121" s="68"/>
      <c r="DS121" s="68"/>
      <c r="DT121" s="68"/>
      <c r="DU121" s="68"/>
      <c r="DV121" s="68"/>
      <c r="DW121" s="68"/>
      <c r="DX121" s="68"/>
      <c r="DY121" s="68"/>
      <c r="DZ121" s="68"/>
      <c r="EA121" s="68"/>
      <c r="EB121" s="68"/>
      <c r="EC121" s="68"/>
      <c r="ED121" s="68"/>
      <c r="EE121" s="68"/>
      <c r="EF121" s="68"/>
      <c r="EG121" s="68"/>
      <c r="EH121" s="68"/>
      <c r="EI121" s="68"/>
      <c r="EJ121" s="68"/>
      <c r="EK121" s="68"/>
      <c r="EL121" s="68"/>
      <c r="EM121" s="68"/>
      <c r="EN121" s="68"/>
      <c r="EO121" s="68"/>
      <c r="EP121" s="68"/>
      <c r="EQ121" s="68"/>
      <c r="ER121" s="68"/>
      <c r="ES121" s="68"/>
      <c r="ET121" s="68"/>
      <c r="EU121" s="68"/>
      <c r="EV121" s="68"/>
      <c r="EW121" s="68"/>
      <c r="EX121" s="68"/>
      <c r="EY121" s="68"/>
      <c r="EZ121" s="68"/>
      <c r="FA121" s="68"/>
      <c r="FB121" s="68"/>
      <c r="FC121" s="68"/>
      <c r="FD121" s="68"/>
      <c r="FE121" s="68"/>
      <c r="FF121" s="68"/>
      <c r="FG121" s="68"/>
      <c r="FH121" s="68"/>
      <c r="FI121" s="68"/>
      <c r="FJ121" s="68"/>
      <c r="FK121" s="68"/>
      <c r="FL121" s="68"/>
      <c r="FM121" s="68"/>
      <c r="FN121" s="68"/>
      <c r="FO121" s="68"/>
      <c r="FP121" s="68"/>
      <c r="FQ121" s="68"/>
      <c r="FR121" s="68"/>
      <c r="FS121" s="68"/>
      <c r="FT121" s="68"/>
      <c r="FU121" s="68"/>
      <c r="FV121" s="68"/>
      <c r="FW121" s="68"/>
      <c r="FX121" s="68"/>
      <c r="FY121" s="68"/>
      <c r="FZ121" s="68"/>
      <c r="GA121" s="68"/>
      <c r="GB121" s="68"/>
      <c r="GC121" s="68"/>
      <c r="GD121" s="68"/>
      <c r="GE121" s="69"/>
      <c r="GF121" s="69"/>
      <c r="GG121" s="69"/>
      <c r="GH121" s="69"/>
      <c r="GI121" s="69"/>
      <c r="GJ121" s="69"/>
      <c r="GK121" s="69"/>
      <c r="GL121" s="69"/>
      <c r="GM121" s="69"/>
      <c r="GN121" s="69"/>
    </row>
    <row r="122" spans="1:196" s="70" customFormat="1" ht="58.5" hidden="1" customHeight="1" x14ac:dyDescent="0.3">
      <c r="A122" s="156"/>
      <c r="B122" s="62"/>
      <c r="C122" s="206"/>
      <c r="D122" s="207"/>
      <c r="E122" s="273" t="s">
        <v>197</v>
      </c>
      <c r="F122" s="33"/>
      <c r="G122" s="34"/>
      <c r="H122" s="46"/>
      <c r="I122" s="19">
        <f t="shared" si="67"/>
        <v>0</v>
      </c>
      <c r="J122" s="15">
        <f t="shared" si="60"/>
        <v>0</v>
      </c>
      <c r="K122" s="153" t="str">
        <f t="shared" si="61"/>
        <v/>
      </c>
      <c r="L122" s="174"/>
      <c r="M122" s="28"/>
      <c r="N122" s="28"/>
      <c r="O122" s="28"/>
      <c r="P122" s="15">
        <f t="shared" si="58"/>
        <v>0</v>
      </c>
      <c r="Q122" s="323" t="str">
        <f t="shared" si="59"/>
        <v/>
      </c>
      <c r="R122" s="186">
        <f t="shared" si="68"/>
        <v>0</v>
      </c>
      <c r="S122" s="15">
        <f t="shared" si="69"/>
        <v>0</v>
      </c>
      <c r="T122" s="15">
        <f t="shared" si="70"/>
        <v>0</v>
      </c>
      <c r="U122" s="15">
        <f t="shared" si="120"/>
        <v>0</v>
      </c>
      <c r="V122" s="15">
        <f t="shared" si="121"/>
        <v>0</v>
      </c>
      <c r="W122" s="153" t="str">
        <f t="shared" si="122"/>
        <v/>
      </c>
      <c r="X122" s="68"/>
      <c r="Y122" s="68"/>
      <c r="Z122" s="68"/>
      <c r="AA122" s="68"/>
      <c r="AB122" s="68"/>
      <c r="AC122" s="68"/>
      <c r="AD122" s="68"/>
      <c r="AE122" s="68"/>
      <c r="AF122" s="68"/>
      <c r="AG122" s="68"/>
      <c r="AH122" s="68"/>
      <c r="AI122" s="68"/>
      <c r="AJ122" s="68"/>
      <c r="AK122" s="68"/>
      <c r="AL122" s="68"/>
      <c r="AM122" s="68"/>
      <c r="AN122" s="68"/>
      <c r="AO122" s="68"/>
      <c r="AP122" s="68"/>
      <c r="AQ122" s="68"/>
      <c r="AR122" s="68"/>
      <c r="AS122" s="68"/>
      <c r="AT122" s="68"/>
      <c r="AU122" s="68"/>
      <c r="AV122" s="68"/>
      <c r="AW122" s="68"/>
      <c r="AX122" s="68"/>
      <c r="AY122" s="68"/>
      <c r="AZ122" s="68"/>
      <c r="BA122" s="68"/>
      <c r="BB122" s="68"/>
      <c r="BC122" s="68"/>
      <c r="BD122" s="68"/>
      <c r="BE122" s="68"/>
      <c r="BF122" s="68"/>
      <c r="BG122" s="68"/>
      <c r="BH122" s="68"/>
      <c r="BI122" s="68"/>
      <c r="BJ122" s="68"/>
      <c r="BK122" s="68"/>
      <c r="BL122" s="68"/>
      <c r="BM122" s="68"/>
      <c r="BN122" s="68"/>
      <c r="BO122" s="68"/>
      <c r="BP122" s="68"/>
      <c r="BQ122" s="68"/>
      <c r="BR122" s="68"/>
      <c r="BS122" s="68"/>
      <c r="BT122" s="68"/>
      <c r="BU122" s="68"/>
      <c r="BV122" s="68"/>
      <c r="BW122" s="68"/>
      <c r="BX122" s="68"/>
      <c r="BY122" s="68"/>
      <c r="BZ122" s="68"/>
      <c r="CA122" s="68"/>
      <c r="CB122" s="68"/>
      <c r="CC122" s="68"/>
      <c r="CD122" s="68"/>
      <c r="CE122" s="68"/>
      <c r="CF122" s="68"/>
      <c r="CG122" s="68"/>
      <c r="CH122" s="68"/>
      <c r="CI122" s="68"/>
      <c r="CJ122" s="68"/>
      <c r="CK122" s="68"/>
      <c r="CL122" s="68"/>
      <c r="CM122" s="68"/>
      <c r="CN122" s="68"/>
      <c r="CO122" s="68"/>
      <c r="CP122" s="68"/>
      <c r="CQ122" s="68"/>
      <c r="CR122" s="68"/>
      <c r="CS122" s="68"/>
      <c r="CT122" s="68"/>
      <c r="CU122" s="68"/>
      <c r="CV122" s="68"/>
      <c r="CW122" s="68"/>
      <c r="CX122" s="68"/>
      <c r="CY122" s="68"/>
      <c r="CZ122" s="68"/>
      <c r="DA122" s="68"/>
      <c r="DB122" s="68"/>
      <c r="DC122" s="68"/>
      <c r="DD122" s="68"/>
      <c r="DE122" s="68"/>
      <c r="DF122" s="68"/>
      <c r="DG122" s="68"/>
      <c r="DH122" s="68"/>
      <c r="DI122" s="68"/>
      <c r="DJ122" s="68"/>
      <c r="DK122" s="68"/>
      <c r="DL122" s="68"/>
      <c r="DM122" s="68"/>
      <c r="DN122" s="68"/>
      <c r="DO122" s="68"/>
      <c r="DP122" s="68"/>
      <c r="DQ122" s="68"/>
      <c r="DR122" s="68"/>
      <c r="DS122" s="68"/>
      <c r="DT122" s="68"/>
      <c r="DU122" s="68"/>
      <c r="DV122" s="68"/>
      <c r="DW122" s="68"/>
      <c r="DX122" s="68"/>
      <c r="DY122" s="68"/>
      <c r="DZ122" s="68"/>
      <c r="EA122" s="68"/>
      <c r="EB122" s="68"/>
      <c r="EC122" s="68"/>
      <c r="ED122" s="68"/>
      <c r="EE122" s="68"/>
      <c r="EF122" s="68"/>
      <c r="EG122" s="68"/>
      <c r="EH122" s="68"/>
      <c r="EI122" s="68"/>
      <c r="EJ122" s="68"/>
      <c r="EK122" s="68"/>
      <c r="EL122" s="68"/>
      <c r="EM122" s="68"/>
      <c r="EN122" s="68"/>
      <c r="EO122" s="68"/>
      <c r="EP122" s="68"/>
      <c r="EQ122" s="68"/>
      <c r="ER122" s="68"/>
      <c r="ES122" s="68"/>
      <c r="ET122" s="68"/>
      <c r="EU122" s="68"/>
      <c r="EV122" s="68"/>
      <c r="EW122" s="68"/>
      <c r="EX122" s="68"/>
      <c r="EY122" s="68"/>
      <c r="EZ122" s="68"/>
      <c r="FA122" s="68"/>
      <c r="FB122" s="68"/>
      <c r="FC122" s="68"/>
      <c r="FD122" s="68"/>
      <c r="FE122" s="68"/>
      <c r="FF122" s="68"/>
      <c r="FG122" s="68"/>
      <c r="FH122" s="68"/>
      <c r="FI122" s="68"/>
      <c r="FJ122" s="68"/>
      <c r="FK122" s="68"/>
      <c r="FL122" s="68"/>
      <c r="FM122" s="68"/>
      <c r="FN122" s="68"/>
      <c r="FO122" s="68"/>
      <c r="FP122" s="68"/>
      <c r="FQ122" s="68"/>
      <c r="FR122" s="68"/>
      <c r="FS122" s="68"/>
      <c r="FT122" s="68"/>
      <c r="FU122" s="68"/>
      <c r="FV122" s="68"/>
      <c r="FW122" s="68"/>
      <c r="FX122" s="68"/>
      <c r="FY122" s="68"/>
      <c r="FZ122" s="68"/>
      <c r="GA122" s="68"/>
      <c r="GB122" s="68"/>
      <c r="GC122" s="68"/>
      <c r="GD122" s="68"/>
      <c r="GE122" s="69"/>
      <c r="GF122" s="69"/>
      <c r="GG122" s="69"/>
      <c r="GH122" s="69"/>
      <c r="GI122" s="69"/>
      <c r="GJ122" s="69"/>
      <c r="GK122" s="69"/>
      <c r="GL122" s="69"/>
      <c r="GM122" s="69"/>
      <c r="GN122" s="69"/>
    </row>
    <row r="123" spans="1:196" s="1" customFormat="1" ht="58.5" hidden="1" customHeight="1" x14ac:dyDescent="0.3">
      <c r="A123" s="152">
        <v>25</v>
      </c>
      <c r="B123" s="84"/>
      <c r="C123" s="204" t="s">
        <v>187</v>
      </c>
      <c r="D123" s="204" t="s">
        <v>83</v>
      </c>
      <c r="E123" s="269" t="s">
        <v>188</v>
      </c>
      <c r="F123" s="22"/>
      <c r="G123" s="17"/>
      <c r="H123" s="17"/>
      <c r="I123" s="19">
        <f t="shared" si="67"/>
        <v>0</v>
      </c>
      <c r="J123" s="15">
        <f t="shared" si="60"/>
        <v>0</v>
      </c>
      <c r="K123" s="153" t="str">
        <f t="shared" si="61"/>
        <v/>
      </c>
      <c r="L123" s="173"/>
      <c r="M123" s="15"/>
      <c r="N123" s="15"/>
      <c r="O123" s="17"/>
      <c r="P123" s="15">
        <f t="shared" si="58"/>
        <v>0</v>
      </c>
      <c r="Q123" s="323" t="str">
        <f t="shared" si="59"/>
        <v/>
      </c>
      <c r="R123" s="186">
        <f t="shared" si="68"/>
        <v>0</v>
      </c>
      <c r="S123" s="15">
        <f t="shared" si="69"/>
        <v>0</v>
      </c>
      <c r="T123" s="15">
        <f t="shared" si="70"/>
        <v>0</v>
      </c>
      <c r="U123" s="15">
        <f t="shared" si="120"/>
        <v>0</v>
      </c>
      <c r="V123" s="15">
        <f t="shared" si="121"/>
        <v>0</v>
      </c>
      <c r="W123" s="153" t="str">
        <f t="shared" si="122"/>
        <v/>
      </c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6"/>
      <c r="GH123" s="6"/>
      <c r="GI123" s="6"/>
      <c r="GJ123" s="6"/>
      <c r="GK123" s="6"/>
      <c r="GL123" s="6"/>
      <c r="GM123" s="6"/>
      <c r="GN123" s="6"/>
    </row>
    <row r="124" spans="1:196" s="1" customFormat="1" ht="39" hidden="1" customHeight="1" x14ac:dyDescent="0.3">
      <c r="A124" s="152"/>
      <c r="B124" s="84"/>
      <c r="C124" s="204" t="s">
        <v>206</v>
      </c>
      <c r="D124" s="204" t="s">
        <v>76</v>
      </c>
      <c r="E124" s="269" t="s">
        <v>162</v>
      </c>
      <c r="F124" s="22"/>
      <c r="G124" s="17"/>
      <c r="H124" s="17"/>
      <c r="I124" s="19">
        <f t="shared" si="67"/>
        <v>0</v>
      </c>
      <c r="J124" s="15">
        <f t="shared" si="60"/>
        <v>0</v>
      </c>
      <c r="K124" s="153" t="str">
        <f t="shared" si="61"/>
        <v/>
      </c>
      <c r="L124" s="173"/>
      <c r="M124" s="15"/>
      <c r="N124" s="15"/>
      <c r="O124" s="17"/>
      <c r="P124" s="15">
        <f t="shared" si="58"/>
        <v>0</v>
      </c>
      <c r="Q124" s="323" t="str">
        <f t="shared" si="59"/>
        <v/>
      </c>
      <c r="R124" s="186">
        <f t="shared" si="68"/>
        <v>0</v>
      </c>
      <c r="S124" s="15">
        <f t="shared" si="69"/>
        <v>0</v>
      </c>
      <c r="T124" s="15">
        <f t="shared" si="70"/>
        <v>0</v>
      </c>
      <c r="U124" s="15">
        <f t="shared" si="120"/>
        <v>0</v>
      </c>
      <c r="V124" s="15">
        <f t="shared" si="121"/>
        <v>0</v>
      </c>
      <c r="W124" s="153" t="str">
        <f t="shared" si="122"/>
        <v/>
      </c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6"/>
      <c r="GN124" s="6"/>
    </row>
    <row r="125" spans="1:196" s="1" customFormat="1" ht="58.5" hidden="1" customHeight="1" x14ac:dyDescent="0.3">
      <c r="A125" s="152">
        <v>24</v>
      </c>
      <c r="B125" s="84"/>
      <c r="C125" s="204" t="s">
        <v>163</v>
      </c>
      <c r="D125" s="204" t="s">
        <v>84</v>
      </c>
      <c r="E125" s="269" t="s">
        <v>164</v>
      </c>
      <c r="F125" s="22"/>
      <c r="G125" s="17"/>
      <c r="H125" s="17"/>
      <c r="I125" s="19">
        <f t="shared" si="67"/>
        <v>0</v>
      </c>
      <c r="J125" s="15">
        <f t="shared" si="60"/>
        <v>0</v>
      </c>
      <c r="K125" s="153" t="str">
        <f t="shared" si="61"/>
        <v/>
      </c>
      <c r="L125" s="173"/>
      <c r="M125" s="15"/>
      <c r="N125" s="15"/>
      <c r="O125" s="17"/>
      <c r="P125" s="15">
        <f t="shared" si="58"/>
        <v>0</v>
      </c>
      <c r="Q125" s="323" t="str">
        <f t="shared" si="59"/>
        <v/>
      </c>
      <c r="R125" s="186">
        <f t="shared" si="68"/>
        <v>0</v>
      </c>
      <c r="S125" s="15">
        <f t="shared" si="69"/>
        <v>0</v>
      </c>
      <c r="T125" s="15">
        <f t="shared" si="70"/>
        <v>0</v>
      </c>
      <c r="U125" s="15">
        <f t="shared" ref="U125:U133" si="123">SUM(H125,O125)</f>
        <v>0</v>
      </c>
      <c r="V125" s="15">
        <f t="shared" si="71"/>
        <v>0</v>
      </c>
      <c r="W125" s="153" t="str">
        <f t="shared" si="122"/>
        <v/>
      </c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</row>
    <row r="126" spans="1:196" s="87" customFormat="1" ht="54.75" hidden="1" customHeight="1" thickBot="1" x14ac:dyDescent="0.35">
      <c r="A126" s="154"/>
      <c r="B126" s="85"/>
      <c r="C126" s="205"/>
      <c r="D126" s="205"/>
      <c r="E126" s="279" t="s">
        <v>221</v>
      </c>
      <c r="F126" s="27"/>
      <c r="G126" s="28"/>
      <c r="H126" s="28"/>
      <c r="I126" s="19">
        <f t="shared" si="67"/>
        <v>0</v>
      </c>
      <c r="J126" s="15">
        <f t="shared" si="60"/>
        <v>0</v>
      </c>
      <c r="K126" s="153" t="str">
        <f t="shared" si="61"/>
        <v/>
      </c>
      <c r="L126" s="174"/>
      <c r="M126" s="28"/>
      <c r="N126" s="28"/>
      <c r="O126" s="28"/>
      <c r="P126" s="15">
        <f t="shared" si="58"/>
        <v>0</v>
      </c>
      <c r="Q126" s="323" t="str">
        <f t="shared" si="59"/>
        <v/>
      </c>
      <c r="R126" s="186">
        <f t="shared" si="68"/>
        <v>0</v>
      </c>
      <c r="S126" s="15">
        <f t="shared" si="69"/>
        <v>0</v>
      </c>
      <c r="T126" s="15">
        <f t="shared" si="70"/>
        <v>0</v>
      </c>
      <c r="U126" s="15">
        <f t="shared" si="123"/>
        <v>0</v>
      </c>
      <c r="V126" s="15">
        <f t="shared" si="71"/>
        <v>0</v>
      </c>
      <c r="W126" s="153" t="str">
        <f t="shared" si="122"/>
        <v/>
      </c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7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  <c r="BC126" s="57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  <c r="BN126" s="57"/>
      <c r="BO126" s="57"/>
      <c r="BP126" s="57"/>
      <c r="BQ126" s="57"/>
      <c r="BR126" s="57"/>
      <c r="BS126" s="57"/>
      <c r="BT126" s="57"/>
      <c r="BU126" s="57"/>
      <c r="BV126" s="57"/>
      <c r="BW126" s="57"/>
      <c r="BX126" s="57"/>
      <c r="BY126" s="57"/>
      <c r="BZ126" s="57"/>
      <c r="CA126" s="57"/>
      <c r="CB126" s="57"/>
      <c r="CC126" s="57"/>
      <c r="CD126" s="57"/>
      <c r="CE126" s="57"/>
      <c r="CF126" s="57"/>
      <c r="CG126" s="57"/>
      <c r="CH126" s="57"/>
      <c r="CI126" s="57"/>
      <c r="CJ126" s="57"/>
      <c r="CK126" s="57"/>
      <c r="CL126" s="57"/>
      <c r="CM126" s="57"/>
      <c r="CN126" s="57"/>
      <c r="CO126" s="57"/>
      <c r="CP126" s="57"/>
      <c r="CQ126" s="57"/>
      <c r="CR126" s="57"/>
      <c r="CS126" s="57"/>
      <c r="CT126" s="57"/>
      <c r="CU126" s="57"/>
      <c r="CV126" s="57"/>
      <c r="CW126" s="57"/>
      <c r="CX126" s="57"/>
      <c r="CY126" s="57"/>
      <c r="CZ126" s="57"/>
      <c r="DA126" s="57"/>
      <c r="DB126" s="57"/>
      <c r="DC126" s="57"/>
      <c r="DD126" s="57"/>
      <c r="DE126" s="57"/>
      <c r="DF126" s="57"/>
      <c r="DG126" s="57"/>
      <c r="DH126" s="57"/>
      <c r="DI126" s="57"/>
      <c r="DJ126" s="57"/>
      <c r="DK126" s="57"/>
      <c r="DL126" s="57"/>
      <c r="DM126" s="57"/>
      <c r="DN126" s="57"/>
      <c r="DO126" s="57"/>
      <c r="DP126" s="57"/>
      <c r="DQ126" s="57"/>
      <c r="DR126" s="57"/>
      <c r="DS126" s="57"/>
      <c r="DT126" s="57"/>
      <c r="DU126" s="57"/>
      <c r="DV126" s="57"/>
      <c r="DW126" s="57"/>
      <c r="DX126" s="57"/>
      <c r="DY126" s="57"/>
      <c r="DZ126" s="57"/>
      <c r="EA126" s="57"/>
      <c r="EB126" s="57"/>
      <c r="EC126" s="57"/>
      <c r="ED126" s="57"/>
      <c r="EE126" s="57"/>
      <c r="EF126" s="57"/>
      <c r="EG126" s="57"/>
      <c r="EH126" s="57"/>
      <c r="EI126" s="57"/>
      <c r="EJ126" s="57"/>
      <c r="EK126" s="57"/>
      <c r="EL126" s="57"/>
      <c r="EM126" s="57"/>
      <c r="EN126" s="57"/>
      <c r="EO126" s="57"/>
      <c r="EP126" s="57"/>
      <c r="EQ126" s="57"/>
      <c r="ER126" s="57"/>
      <c r="ES126" s="57"/>
      <c r="ET126" s="57"/>
      <c r="EU126" s="57"/>
      <c r="EV126" s="57"/>
      <c r="EW126" s="57"/>
      <c r="EX126" s="57"/>
      <c r="EY126" s="57"/>
      <c r="EZ126" s="57"/>
      <c r="FA126" s="57"/>
      <c r="FB126" s="57"/>
      <c r="FC126" s="57"/>
      <c r="FD126" s="57"/>
      <c r="FE126" s="57"/>
      <c r="FF126" s="57"/>
      <c r="FG126" s="57"/>
      <c r="FH126" s="57"/>
      <c r="FI126" s="57"/>
      <c r="FJ126" s="57"/>
      <c r="FK126" s="57"/>
      <c r="FL126" s="57"/>
      <c r="FM126" s="57"/>
      <c r="FN126" s="57"/>
      <c r="FO126" s="57"/>
      <c r="FP126" s="57"/>
      <c r="FQ126" s="57"/>
      <c r="FR126" s="57"/>
      <c r="FS126" s="57"/>
      <c r="FT126" s="57"/>
      <c r="FU126" s="57"/>
      <c r="FV126" s="57"/>
      <c r="FW126" s="57"/>
      <c r="FX126" s="57"/>
      <c r="FY126" s="57"/>
      <c r="FZ126" s="57"/>
      <c r="GA126" s="57"/>
      <c r="GB126" s="57"/>
      <c r="GC126" s="57"/>
      <c r="GD126" s="57"/>
      <c r="GE126" s="86"/>
      <c r="GF126" s="86"/>
      <c r="GG126" s="86"/>
      <c r="GH126" s="86"/>
      <c r="GI126" s="86"/>
      <c r="GJ126" s="86"/>
      <c r="GK126" s="86"/>
      <c r="GL126" s="86"/>
      <c r="GM126" s="86"/>
      <c r="GN126" s="86"/>
    </row>
    <row r="127" spans="1:196" s="87" customFormat="1" ht="41.25" hidden="1" customHeight="1" thickBot="1" x14ac:dyDescent="0.35">
      <c r="A127" s="154"/>
      <c r="B127" s="85"/>
      <c r="C127" s="205"/>
      <c r="D127" s="205"/>
      <c r="E127" s="279" t="s">
        <v>222</v>
      </c>
      <c r="F127" s="27"/>
      <c r="G127" s="28"/>
      <c r="H127" s="28"/>
      <c r="I127" s="19">
        <f t="shared" si="67"/>
        <v>0</v>
      </c>
      <c r="J127" s="15">
        <f t="shared" si="60"/>
        <v>0</v>
      </c>
      <c r="K127" s="153" t="str">
        <f t="shared" si="61"/>
        <v/>
      </c>
      <c r="L127" s="174"/>
      <c r="M127" s="28"/>
      <c r="N127" s="28"/>
      <c r="O127" s="28"/>
      <c r="P127" s="15">
        <f t="shared" si="58"/>
        <v>0</v>
      </c>
      <c r="Q127" s="323" t="str">
        <f t="shared" si="59"/>
        <v/>
      </c>
      <c r="R127" s="186">
        <f t="shared" si="68"/>
        <v>0</v>
      </c>
      <c r="S127" s="15">
        <f t="shared" si="69"/>
        <v>0</v>
      </c>
      <c r="T127" s="15">
        <f t="shared" si="70"/>
        <v>0</v>
      </c>
      <c r="U127" s="15">
        <f t="shared" si="123"/>
        <v>0</v>
      </c>
      <c r="V127" s="15">
        <f t="shared" si="71"/>
        <v>0</v>
      </c>
      <c r="W127" s="153" t="str">
        <f t="shared" si="122"/>
        <v/>
      </c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7"/>
      <c r="AS127" s="57"/>
      <c r="AT127" s="57"/>
      <c r="AU127" s="57"/>
      <c r="AV127" s="57"/>
      <c r="AW127" s="57"/>
      <c r="AX127" s="57"/>
      <c r="AY127" s="57"/>
      <c r="AZ127" s="57"/>
      <c r="BA127" s="57"/>
      <c r="BB127" s="57"/>
      <c r="BC127" s="57"/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  <c r="BN127" s="57"/>
      <c r="BO127" s="57"/>
      <c r="BP127" s="57"/>
      <c r="BQ127" s="57"/>
      <c r="BR127" s="57"/>
      <c r="BS127" s="57"/>
      <c r="BT127" s="57"/>
      <c r="BU127" s="57"/>
      <c r="BV127" s="57"/>
      <c r="BW127" s="57"/>
      <c r="BX127" s="57"/>
      <c r="BY127" s="57"/>
      <c r="BZ127" s="57"/>
      <c r="CA127" s="57"/>
      <c r="CB127" s="57"/>
      <c r="CC127" s="57"/>
      <c r="CD127" s="57"/>
      <c r="CE127" s="57"/>
      <c r="CF127" s="57"/>
      <c r="CG127" s="57"/>
      <c r="CH127" s="57"/>
      <c r="CI127" s="57"/>
      <c r="CJ127" s="57"/>
      <c r="CK127" s="57"/>
      <c r="CL127" s="57"/>
      <c r="CM127" s="57"/>
      <c r="CN127" s="57"/>
      <c r="CO127" s="57"/>
      <c r="CP127" s="57"/>
      <c r="CQ127" s="57"/>
      <c r="CR127" s="57"/>
      <c r="CS127" s="57"/>
      <c r="CT127" s="57"/>
      <c r="CU127" s="57"/>
      <c r="CV127" s="57"/>
      <c r="CW127" s="57"/>
      <c r="CX127" s="57"/>
      <c r="CY127" s="57"/>
      <c r="CZ127" s="57"/>
      <c r="DA127" s="57"/>
      <c r="DB127" s="57"/>
      <c r="DC127" s="57"/>
      <c r="DD127" s="57"/>
      <c r="DE127" s="57"/>
      <c r="DF127" s="57"/>
      <c r="DG127" s="57"/>
      <c r="DH127" s="57"/>
      <c r="DI127" s="57"/>
      <c r="DJ127" s="57"/>
      <c r="DK127" s="57"/>
      <c r="DL127" s="57"/>
      <c r="DM127" s="57"/>
      <c r="DN127" s="57"/>
      <c r="DO127" s="57"/>
      <c r="DP127" s="57"/>
      <c r="DQ127" s="57"/>
      <c r="DR127" s="57"/>
      <c r="DS127" s="57"/>
      <c r="DT127" s="57"/>
      <c r="DU127" s="57"/>
      <c r="DV127" s="57"/>
      <c r="DW127" s="57"/>
      <c r="DX127" s="57"/>
      <c r="DY127" s="57"/>
      <c r="DZ127" s="57"/>
      <c r="EA127" s="57"/>
      <c r="EB127" s="57"/>
      <c r="EC127" s="57"/>
      <c r="ED127" s="57"/>
      <c r="EE127" s="57"/>
      <c r="EF127" s="57"/>
      <c r="EG127" s="57"/>
      <c r="EH127" s="57"/>
      <c r="EI127" s="57"/>
      <c r="EJ127" s="57"/>
      <c r="EK127" s="57"/>
      <c r="EL127" s="57"/>
      <c r="EM127" s="57"/>
      <c r="EN127" s="57"/>
      <c r="EO127" s="57"/>
      <c r="EP127" s="57"/>
      <c r="EQ127" s="57"/>
      <c r="ER127" s="57"/>
      <c r="ES127" s="57"/>
      <c r="ET127" s="57"/>
      <c r="EU127" s="57"/>
      <c r="EV127" s="57"/>
      <c r="EW127" s="57"/>
      <c r="EX127" s="57"/>
      <c r="EY127" s="57"/>
      <c r="EZ127" s="57"/>
      <c r="FA127" s="57"/>
      <c r="FB127" s="57"/>
      <c r="FC127" s="57"/>
      <c r="FD127" s="57"/>
      <c r="FE127" s="57"/>
      <c r="FF127" s="57"/>
      <c r="FG127" s="57"/>
      <c r="FH127" s="57"/>
      <c r="FI127" s="57"/>
      <c r="FJ127" s="57"/>
      <c r="FK127" s="57"/>
      <c r="FL127" s="57"/>
      <c r="FM127" s="57"/>
      <c r="FN127" s="57"/>
      <c r="FO127" s="57"/>
      <c r="FP127" s="57"/>
      <c r="FQ127" s="57"/>
      <c r="FR127" s="57"/>
      <c r="FS127" s="57"/>
      <c r="FT127" s="57"/>
      <c r="FU127" s="57"/>
      <c r="FV127" s="57"/>
      <c r="FW127" s="57"/>
      <c r="FX127" s="57"/>
      <c r="FY127" s="57"/>
      <c r="FZ127" s="57"/>
      <c r="GA127" s="57"/>
      <c r="GB127" s="57"/>
      <c r="GC127" s="57"/>
      <c r="GD127" s="57"/>
      <c r="GE127" s="86"/>
      <c r="GF127" s="86"/>
      <c r="GG127" s="86"/>
      <c r="GH127" s="86"/>
      <c r="GI127" s="86"/>
      <c r="GJ127" s="86"/>
      <c r="GK127" s="86"/>
      <c r="GL127" s="86"/>
      <c r="GM127" s="86"/>
      <c r="GN127" s="86"/>
    </row>
    <row r="128" spans="1:196" s="1" customFormat="1" ht="39.75" hidden="1" customHeight="1" x14ac:dyDescent="0.3">
      <c r="A128" s="152">
        <v>25</v>
      </c>
      <c r="B128" s="84"/>
      <c r="C128" s="204" t="s">
        <v>187</v>
      </c>
      <c r="D128" s="204" t="s">
        <v>83</v>
      </c>
      <c r="E128" s="269" t="s">
        <v>188</v>
      </c>
      <c r="F128" s="22"/>
      <c r="G128" s="17"/>
      <c r="H128" s="17"/>
      <c r="I128" s="19">
        <f t="shared" si="67"/>
        <v>0</v>
      </c>
      <c r="J128" s="15">
        <f t="shared" si="60"/>
        <v>0</v>
      </c>
      <c r="K128" s="153" t="str">
        <f t="shared" si="61"/>
        <v/>
      </c>
      <c r="L128" s="173"/>
      <c r="M128" s="15"/>
      <c r="N128" s="15"/>
      <c r="O128" s="17"/>
      <c r="P128" s="15">
        <f t="shared" si="58"/>
        <v>0</v>
      </c>
      <c r="Q128" s="323" t="str">
        <f t="shared" si="59"/>
        <v/>
      </c>
      <c r="R128" s="186">
        <f t="shared" si="68"/>
        <v>0</v>
      </c>
      <c r="S128" s="15">
        <f t="shared" si="69"/>
        <v>0</v>
      </c>
      <c r="T128" s="15">
        <f t="shared" si="70"/>
        <v>0</v>
      </c>
      <c r="U128" s="15">
        <f t="shared" si="123"/>
        <v>0</v>
      </c>
      <c r="V128" s="15">
        <f t="shared" si="71"/>
        <v>0</v>
      </c>
      <c r="W128" s="153" t="str">
        <f t="shared" si="122"/>
        <v/>
      </c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/>
      <c r="GF128" s="6"/>
      <c r="GG128" s="6"/>
      <c r="GH128" s="6"/>
      <c r="GI128" s="6"/>
      <c r="GJ128" s="6"/>
      <c r="GK128" s="6"/>
      <c r="GL128" s="6"/>
      <c r="GM128" s="6"/>
      <c r="GN128" s="6"/>
    </row>
    <row r="129" spans="1:196" s="5" customFormat="1" ht="42" hidden="1" customHeight="1" thickBot="1" x14ac:dyDescent="0.35">
      <c r="A129" s="152"/>
      <c r="B129" s="84"/>
      <c r="C129" s="204" t="s">
        <v>268</v>
      </c>
      <c r="D129" s="204" t="s">
        <v>229</v>
      </c>
      <c r="E129" s="269" t="s">
        <v>269</v>
      </c>
      <c r="F129" s="22"/>
      <c r="G129" s="17"/>
      <c r="H129" s="17"/>
      <c r="I129" s="19">
        <f t="shared" si="67"/>
        <v>0</v>
      </c>
      <c r="J129" s="15">
        <f t="shared" si="60"/>
        <v>0</v>
      </c>
      <c r="K129" s="153" t="str">
        <f t="shared" si="61"/>
        <v/>
      </c>
      <c r="L129" s="173"/>
      <c r="M129" s="15"/>
      <c r="N129" s="15"/>
      <c r="O129" s="17"/>
      <c r="P129" s="15">
        <f t="shared" si="58"/>
        <v>0</v>
      </c>
      <c r="Q129" s="323" t="str">
        <f t="shared" si="59"/>
        <v/>
      </c>
      <c r="R129" s="186">
        <f t="shared" si="68"/>
        <v>0</v>
      </c>
      <c r="S129" s="15">
        <f t="shared" si="69"/>
        <v>0</v>
      </c>
      <c r="T129" s="15">
        <f t="shared" si="70"/>
        <v>0</v>
      </c>
      <c r="U129" s="15">
        <f t="shared" si="123"/>
        <v>0</v>
      </c>
      <c r="V129" s="15">
        <f t="shared" si="71"/>
        <v>0</v>
      </c>
      <c r="W129" s="153" t="str">
        <f t="shared" si="122"/>
        <v/>
      </c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9"/>
      <c r="GF129" s="9"/>
      <c r="GG129" s="9"/>
      <c r="GH129" s="9"/>
      <c r="GI129" s="9"/>
      <c r="GJ129" s="9"/>
      <c r="GK129" s="9"/>
      <c r="GL129" s="9"/>
      <c r="GM129" s="9"/>
      <c r="GN129" s="9"/>
    </row>
    <row r="130" spans="1:196" s="87" customFormat="1" ht="47.25" hidden="1" customHeight="1" thickBot="1" x14ac:dyDescent="0.35">
      <c r="A130" s="154"/>
      <c r="B130" s="85"/>
      <c r="C130" s="205"/>
      <c r="D130" s="205"/>
      <c r="E130" s="279" t="s">
        <v>275</v>
      </c>
      <c r="F130" s="27"/>
      <c r="G130" s="28"/>
      <c r="H130" s="28"/>
      <c r="I130" s="19">
        <f t="shared" si="67"/>
        <v>0</v>
      </c>
      <c r="J130" s="15">
        <f t="shared" si="60"/>
        <v>0</v>
      </c>
      <c r="K130" s="153" t="str">
        <f t="shared" si="61"/>
        <v/>
      </c>
      <c r="L130" s="176"/>
      <c r="M130" s="44"/>
      <c r="N130" s="44"/>
      <c r="O130" s="44"/>
      <c r="P130" s="15">
        <f t="shared" si="58"/>
        <v>0</v>
      </c>
      <c r="Q130" s="323" t="str">
        <f t="shared" si="59"/>
        <v/>
      </c>
      <c r="R130" s="186">
        <f t="shared" si="68"/>
        <v>0</v>
      </c>
      <c r="S130" s="15">
        <f t="shared" si="69"/>
        <v>0</v>
      </c>
      <c r="T130" s="15">
        <f t="shared" si="70"/>
        <v>0</v>
      </c>
      <c r="U130" s="15">
        <f t="shared" si="123"/>
        <v>0</v>
      </c>
      <c r="V130" s="15">
        <f t="shared" si="71"/>
        <v>0</v>
      </c>
      <c r="W130" s="153" t="str">
        <f t="shared" si="122"/>
        <v/>
      </c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7"/>
      <c r="AS130" s="57"/>
      <c r="AT130" s="57"/>
      <c r="AU130" s="57"/>
      <c r="AV130" s="57"/>
      <c r="AW130" s="57"/>
      <c r="AX130" s="57"/>
      <c r="AY130" s="57"/>
      <c r="AZ130" s="57"/>
      <c r="BA130" s="57"/>
      <c r="BB130" s="57"/>
      <c r="BC130" s="57"/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  <c r="BN130" s="57"/>
      <c r="BO130" s="57"/>
      <c r="BP130" s="57"/>
      <c r="BQ130" s="57"/>
      <c r="BR130" s="57"/>
      <c r="BS130" s="57"/>
      <c r="BT130" s="57"/>
      <c r="BU130" s="57"/>
      <c r="BV130" s="57"/>
      <c r="BW130" s="57"/>
      <c r="BX130" s="57"/>
      <c r="BY130" s="57"/>
      <c r="BZ130" s="57"/>
      <c r="CA130" s="57"/>
      <c r="CB130" s="57"/>
      <c r="CC130" s="57"/>
      <c r="CD130" s="57"/>
      <c r="CE130" s="57"/>
      <c r="CF130" s="57"/>
      <c r="CG130" s="57"/>
      <c r="CH130" s="57"/>
      <c r="CI130" s="57"/>
      <c r="CJ130" s="57"/>
      <c r="CK130" s="57"/>
      <c r="CL130" s="57"/>
      <c r="CM130" s="57"/>
      <c r="CN130" s="57"/>
      <c r="CO130" s="57"/>
      <c r="CP130" s="57"/>
      <c r="CQ130" s="57"/>
      <c r="CR130" s="57"/>
      <c r="CS130" s="57"/>
      <c r="CT130" s="57"/>
      <c r="CU130" s="57"/>
      <c r="CV130" s="57"/>
      <c r="CW130" s="57"/>
      <c r="CX130" s="57"/>
      <c r="CY130" s="57"/>
      <c r="CZ130" s="57"/>
      <c r="DA130" s="57"/>
      <c r="DB130" s="57"/>
      <c r="DC130" s="57"/>
      <c r="DD130" s="57"/>
      <c r="DE130" s="57"/>
      <c r="DF130" s="57"/>
      <c r="DG130" s="57"/>
      <c r="DH130" s="57"/>
      <c r="DI130" s="57"/>
      <c r="DJ130" s="57"/>
      <c r="DK130" s="57"/>
      <c r="DL130" s="57"/>
      <c r="DM130" s="57"/>
      <c r="DN130" s="57"/>
      <c r="DO130" s="57"/>
      <c r="DP130" s="57"/>
      <c r="DQ130" s="57"/>
      <c r="DR130" s="57"/>
      <c r="DS130" s="57"/>
      <c r="DT130" s="57"/>
      <c r="DU130" s="57"/>
      <c r="DV130" s="57"/>
      <c r="DW130" s="57"/>
      <c r="DX130" s="57"/>
      <c r="DY130" s="57"/>
      <c r="DZ130" s="57"/>
      <c r="EA130" s="57"/>
      <c r="EB130" s="57"/>
      <c r="EC130" s="57"/>
      <c r="ED130" s="57"/>
      <c r="EE130" s="57"/>
      <c r="EF130" s="57"/>
      <c r="EG130" s="57"/>
      <c r="EH130" s="57"/>
      <c r="EI130" s="57"/>
      <c r="EJ130" s="57"/>
      <c r="EK130" s="57"/>
      <c r="EL130" s="57"/>
      <c r="EM130" s="57"/>
      <c r="EN130" s="57"/>
      <c r="EO130" s="57"/>
      <c r="EP130" s="57"/>
      <c r="EQ130" s="57"/>
      <c r="ER130" s="57"/>
      <c r="ES130" s="57"/>
      <c r="ET130" s="57"/>
      <c r="EU130" s="57"/>
      <c r="EV130" s="57"/>
      <c r="EW130" s="57"/>
      <c r="EX130" s="57"/>
      <c r="EY130" s="57"/>
      <c r="EZ130" s="57"/>
      <c r="FA130" s="57"/>
      <c r="FB130" s="57"/>
      <c r="FC130" s="57"/>
      <c r="FD130" s="57"/>
      <c r="FE130" s="57"/>
      <c r="FF130" s="57"/>
      <c r="FG130" s="57"/>
      <c r="FH130" s="57"/>
      <c r="FI130" s="57"/>
      <c r="FJ130" s="57"/>
      <c r="FK130" s="57"/>
      <c r="FL130" s="57"/>
      <c r="FM130" s="57"/>
      <c r="FN130" s="57"/>
      <c r="FO130" s="57"/>
      <c r="FP130" s="57"/>
      <c r="FQ130" s="57"/>
      <c r="FR130" s="57"/>
      <c r="FS130" s="57"/>
      <c r="FT130" s="57"/>
      <c r="FU130" s="57"/>
      <c r="FV130" s="57"/>
      <c r="FW130" s="57"/>
      <c r="FX130" s="57"/>
      <c r="FY130" s="57"/>
      <c r="FZ130" s="57"/>
      <c r="GA130" s="57"/>
      <c r="GB130" s="57"/>
      <c r="GC130" s="57"/>
      <c r="GD130" s="57"/>
      <c r="GE130" s="86"/>
      <c r="GF130" s="86"/>
      <c r="GG130" s="86"/>
      <c r="GH130" s="86"/>
      <c r="GI130" s="86"/>
      <c r="GJ130" s="86"/>
      <c r="GK130" s="86"/>
      <c r="GL130" s="86"/>
      <c r="GM130" s="86"/>
      <c r="GN130" s="86"/>
    </row>
    <row r="131" spans="1:196" s="5" customFormat="1" ht="30.75" hidden="1" customHeight="1" thickBot="1" x14ac:dyDescent="0.35">
      <c r="A131" s="152"/>
      <c r="B131" s="84"/>
      <c r="C131" s="204" t="s">
        <v>244</v>
      </c>
      <c r="D131" s="204" t="s">
        <v>76</v>
      </c>
      <c r="E131" s="269" t="s">
        <v>245</v>
      </c>
      <c r="F131" s="22"/>
      <c r="G131" s="17"/>
      <c r="H131" s="17"/>
      <c r="I131" s="19">
        <f t="shared" si="67"/>
        <v>0</v>
      </c>
      <c r="J131" s="15">
        <f t="shared" si="60"/>
        <v>0</v>
      </c>
      <c r="K131" s="153" t="str">
        <f t="shared" si="61"/>
        <v/>
      </c>
      <c r="L131" s="173"/>
      <c r="M131" s="15"/>
      <c r="N131" s="15"/>
      <c r="O131" s="17"/>
      <c r="P131" s="15">
        <f t="shared" si="58"/>
        <v>0</v>
      </c>
      <c r="Q131" s="323" t="str">
        <f t="shared" si="59"/>
        <v/>
      </c>
      <c r="R131" s="186">
        <f t="shared" si="68"/>
        <v>0</v>
      </c>
      <c r="S131" s="15">
        <f t="shared" si="69"/>
        <v>0</v>
      </c>
      <c r="T131" s="15">
        <f t="shared" si="70"/>
        <v>0</v>
      </c>
      <c r="U131" s="15">
        <f t="shared" si="123"/>
        <v>0</v>
      </c>
      <c r="V131" s="15">
        <f t="shared" si="71"/>
        <v>0</v>
      </c>
      <c r="W131" s="153" t="str">
        <f t="shared" si="122"/>
        <v/>
      </c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9"/>
      <c r="GF131" s="9"/>
      <c r="GG131" s="9"/>
      <c r="GH131" s="9"/>
      <c r="GI131" s="9"/>
      <c r="GJ131" s="9"/>
      <c r="GK131" s="9"/>
      <c r="GL131" s="9"/>
      <c r="GM131" s="9"/>
      <c r="GN131" s="9"/>
    </row>
    <row r="132" spans="1:196" s="5" customFormat="1" ht="40.5" customHeight="1" thickBot="1" x14ac:dyDescent="0.35">
      <c r="A132" s="152"/>
      <c r="B132" s="84"/>
      <c r="C132" s="204" t="s">
        <v>206</v>
      </c>
      <c r="D132" s="204" t="s">
        <v>76</v>
      </c>
      <c r="E132" s="269" t="s">
        <v>162</v>
      </c>
      <c r="F132" s="22">
        <v>141.1</v>
      </c>
      <c r="G132" s="17">
        <v>141.1</v>
      </c>
      <c r="H132" s="17">
        <v>137.5</v>
      </c>
      <c r="I132" s="40">
        <f t="shared" si="67"/>
        <v>1.7834127568098162E-4</v>
      </c>
      <c r="J132" s="15">
        <f t="shared" si="60"/>
        <v>-3.5999999999999943</v>
      </c>
      <c r="K132" s="153">
        <f t="shared" si="61"/>
        <v>0.97448618001417442</v>
      </c>
      <c r="L132" s="173"/>
      <c r="M132" s="15"/>
      <c r="N132" s="15"/>
      <c r="O132" s="17"/>
      <c r="P132" s="15">
        <f t="shared" si="58"/>
        <v>0</v>
      </c>
      <c r="Q132" s="323" t="str">
        <f t="shared" si="59"/>
        <v/>
      </c>
      <c r="R132" s="186">
        <f t="shared" si="68"/>
        <v>141.1</v>
      </c>
      <c r="S132" s="15">
        <f t="shared" si="69"/>
        <v>141.1</v>
      </c>
      <c r="T132" s="15">
        <f t="shared" si="70"/>
        <v>141.1</v>
      </c>
      <c r="U132" s="15">
        <f t="shared" si="123"/>
        <v>137.5</v>
      </c>
      <c r="V132" s="15">
        <f t="shared" si="71"/>
        <v>-3.5999999999999943</v>
      </c>
      <c r="W132" s="153">
        <f t="shared" si="122"/>
        <v>0.97448618001417442</v>
      </c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/>
      <c r="FD132" s="6"/>
      <c r="FE132" s="6"/>
      <c r="FF132" s="6"/>
      <c r="FG132" s="6"/>
      <c r="FH132" s="6"/>
      <c r="FI132" s="6"/>
      <c r="FJ132" s="6"/>
      <c r="FK132" s="6"/>
      <c r="FL132" s="6"/>
      <c r="FM132" s="6"/>
      <c r="FN132" s="6"/>
      <c r="FO132" s="6"/>
      <c r="FP132" s="6"/>
      <c r="FQ132" s="6"/>
      <c r="FR132" s="6"/>
      <c r="FS132" s="6"/>
      <c r="FT132" s="6"/>
      <c r="FU132" s="6"/>
      <c r="FV132" s="6"/>
      <c r="FW132" s="6"/>
      <c r="FX132" s="6"/>
      <c r="FY132" s="6"/>
      <c r="FZ132" s="6"/>
      <c r="GA132" s="6"/>
      <c r="GB132" s="6"/>
      <c r="GC132" s="6"/>
      <c r="GD132" s="6"/>
      <c r="GE132" s="9"/>
      <c r="GF132" s="9"/>
      <c r="GG132" s="9"/>
      <c r="GH132" s="9"/>
      <c r="GI132" s="9"/>
      <c r="GJ132" s="9"/>
      <c r="GK132" s="9"/>
      <c r="GL132" s="9"/>
      <c r="GM132" s="9"/>
      <c r="GN132" s="9"/>
    </row>
    <row r="133" spans="1:196" s="129" customFormat="1" ht="28.5" customHeight="1" thickBot="1" x14ac:dyDescent="0.35">
      <c r="A133" s="157"/>
      <c r="B133" s="120"/>
      <c r="C133" s="208" t="s">
        <v>304</v>
      </c>
      <c r="D133" s="208" t="s">
        <v>76</v>
      </c>
      <c r="E133" s="284" t="s">
        <v>305</v>
      </c>
      <c r="F133" s="121">
        <v>120</v>
      </c>
      <c r="G133" s="17">
        <v>120</v>
      </c>
      <c r="H133" s="122"/>
      <c r="I133" s="123">
        <f t="shared" si="67"/>
        <v>0</v>
      </c>
      <c r="J133" s="15">
        <f t="shared" si="60"/>
        <v>-120</v>
      </c>
      <c r="K133" s="158">
        <f t="shared" si="61"/>
        <v>0</v>
      </c>
      <c r="L133" s="177"/>
      <c r="M133" s="124"/>
      <c r="N133" s="15"/>
      <c r="O133" s="122"/>
      <c r="P133" s="15">
        <f t="shared" si="58"/>
        <v>0</v>
      </c>
      <c r="Q133" s="323" t="str">
        <f t="shared" si="59"/>
        <v/>
      </c>
      <c r="R133" s="188">
        <f t="shared" si="68"/>
        <v>120</v>
      </c>
      <c r="S133" s="124">
        <f t="shared" si="69"/>
        <v>120</v>
      </c>
      <c r="T133" s="124">
        <f t="shared" si="70"/>
        <v>120</v>
      </c>
      <c r="U133" s="124">
        <f t="shared" si="123"/>
        <v>0</v>
      </c>
      <c r="V133" s="124">
        <f>U133-T133</f>
        <v>-120</v>
      </c>
      <c r="W133" s="158">
        <f>IFERROR(100%*(U133/T133),"")</f>
        <v>0</v>
      </c>
      <c r="X133" s="126"/>
      <c r="Y133" s="126"/>
      <c r="Z133" s="126"/>
      <c r="AA133" s="126"/>
      <c r="AB133" s="126"/>
      <c r="AC133" s="126"/>
      <c r="AD133" s="126"/>
      <c r="AE133" s="126"/>
      <c r="AF133" s="126"/>
      <c r="AG133" s="126"/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7"/>
      <c r="AS133" s="127"/>
      <c r="AT133" s="127"/>
      <c r="AU133" s="127"/>
      <c r="AV133" s="127"/>
      <c r="AW133" s="127"/>
      <c r="AX133" s="127"/>
      <c r="AY133" s="127"/>
      <c r="AZ133" s="127"/>
      <c r="BA133" s="127"/>
      <c r="BB133" s="127"/>
      <c r="BC133" s="127"/>
      <c r="BD133" s="127"/>
      <c r="BE133" s="127"/>
      <c r="BF133" s="127"/>
      <c r="BG133" s="127"/>
      <c r="BH133" s="127"/>
      <c r="BI133" s="127"/>
      <c r="BJ133" s="127"/>
      <c r="BK133" s="127"/>
      <c r="BL133" s="127"/>
      <c r="BM133" s="127"/>
      <c r="BN133" s="127"/>
      <c r="BO133" s="127"/>
      <c r="BP133" s="127"/>
      <c r="BQ133" s="127"/>
      <c r="BR133" s="127"/>
      <c r="BS133" s="127"/>
      <c r="BT133" s="127"/>
      <c r="BU133" s="127"/>
      <c r="BV133" s="127"/>
      <c r="BW133" s="127"/>
      <c r="BX133" s="127"/>
      <c r="BY133" s="127"/>
      <c r="BZ133" s="127"/>
      <c r="CA133" s="127"/>
      <c r="CB133" s="127"/>
      <c r="CC133" s="127"/>
      <c r="CD133" s="127"/>
      <c r="CE133" s="127"/>
      <c r="CF133" s="127"/>
      <c r="CG133" s="127"/>
      <c r="CH133" s="127"/>
      <c r="CI133" s="127"/>
      <c r="CJ133" s="127"/>
      <c r="CK133" s="127"/>
      <c r="CL133" s="127"/>
      <c r="CM133" s="127"/>
      <c r="CN133" s="127"/>
      <c r="CO133" s="127"/>
      <c r="CP133" s="127"/>
      <c r="CQ133" s="127"/>
      <c r="CR133" s="127"/>
      <c r="CS133" s="127"/>
      <c r="CT133" s="127"/>
      <c r="CU133" s="127"/>
      <c r="CV133" s="127"/>
      <c r="CW133" s="127"/>
      <c r="CX133" s="127"/>
      <c r="CY133" s="127"/>
      <c r="CZ133" s="127"/>
      <c r="DA133" s="127"/>
      <c r="DB133" s="127"/>
      <c r="DC133" s="127"/>
      <c r="DD133" s="127"/>
      <c r="DE133" s="127"/>
      <c r="DF133" s="127"/>
      <c r="DG133" s="127"/>
      <c r="DH133" s="127"/>
      <c r="DI133" s="127"/>
      <c r="DJ133" s="127"/>
      <c r="DK133" s="127"/>
      <c r="DL133" s="127"/>
      <c r="DM133" s="127"/>
      <c r="DN133" s="127"/>
      <c r="DO133" s="127"/>
      <c r="DP133" s="127"/>
      <c r="DQ133" s="127"/>
      <c r="DR133" s="127"/>
      <c r="DS133" s="127"/>
      <c r="DT133" s="127"/>
      <c r="DU133" s="127"/>
      <c r="DV133" s="127"/>
      <c r="DW133" s="127"/>
      <c r="DX133" s="127"/>
      <c r="DY133" s="127"/>
      <c r="DZ133" s="127"/>
      <c r="EA133" s="127"/>
      <c r="EB133" s="127"/>
      <c r="EC133" s="127"/>
      <c r="ED133" s="127"/>
      <c r="EE133" s="127"/>
      <c r="EF133" s="127"/>
      <c r="EG133" s="127"/>
      <c r="EH133" s="127"/>
      <c r="EI133" s="127"/>
      <c r="EJ133" s="127"/>
      <c r="EK133" s="127"/>
      <c r="EL133" s="127"/>
      <c r="EM133" s="127"/>
      <c r="EN133" s="127"/>
      <c r="EO133" s="127"/>
      <c r="EP133" s="127"/>
      <c r="EQ133" s="127"/>
      <c r="ER133" s="127"/>
      <c r="ES133" s="127"/>
      <c r="ET133" s="127"/>
      <c r="EU133" s="127"/>
      <c r="EV133" s="127"/>
      <c r="EW133" s="127"/>
      <c r="EX133" s="127"/>
      <c r="EY133" s="127"/>
      <c r="EZ133" s="127"/>
      <c r="FA133" s="127"/>
      <c r="FB133" s="127"/>
      <c r="FC133" s="127"/>
      <c r="FD133" s="127"/>
      <c r="FE133" s="127"/>
      <c r="FF133" s="127"/>
      <c r="FG133" s="127"/>
      <c r="FH133" s="127"/>
      <c r="FI133" s="127"/>
      <c r="FJ133" s="127"/>
      <c r="FK133" s="127"/>
      <c r="FL133" s="127"/>
      <c r="FM133" s="127"/>
      <c r="FN133" s="127"/>
      <c r="FO133" s="127"/>
      <c r="FP133" s="127"/>
      <c r="FQ133" s="127"/>
      <c r="FR133" s="127"/>
      <c r="FS133" s="127"/>
      <c r="FT133" s="127"/>
      <c r="FU133" s="127"/>
      <c r="FV133" s="127"/>
      <c r="FW133" s="127"/>
      <c r="FX133" s="127"/>
      <c r="FY133" s="127"/>
      <c r="FZ133" s="127"/>
      <c r="GA133" s="127"/>
      <c r="GB133" s="127"/>
      <c r="GC133" s="127"/>
      <c r="GD133" s="127"/>
      <c r="GE133" s="128"/>
      <c r="GF133" s="128"/>
      <c r="GG133" s="128"/>
      <c r="GH133" s="128"/>
      <c r="GI133" s="128"/>
      <c r="GJ133" s="128"/>
      <c r="GK133" s="128"/>
      <c r="GL133" s="128"/>
      <c r="GM133" s="128"/>
      <c r="GN133" s="128"/>
    </row>
    <row r="134" spans="1:196" s="129" customFormat="1" ht="31.5" customHeight="1" thickBot="1" x14ac:dyDescent="0.35">
      <c r="A134" s="159">
        <v>12</v>
      </c>
      <c r="B134" s="130" t="s">
        <v>30</v>
      </c>
      <c r="C134" s="130" t="s">
        <v>261</v>
      </c>
      <c r="D134" s="130"/>
      <c r="E134" s="171" t="s">
        <v>262</v>
      </c>
      <c r="F134" s="21">
        <f>SUM(F135:F144)</f>
        <v>16036.5</v>
      </c>
      <c r="G134" s="14">
        <f t="shared" ref="G134" si="124">SUM(G135:G144)</f>
        <v>13193.5</v>
      </c>
      <c r="H134" s="131">
        <f>SUM(H135:H144)</f>
        <v>9611.9</v>
      </c>
      <c r="I134" s="261">
        <f t="shared" ref="I134:I136" si="125">H134/$H$6</f>
        <v>1.2466898237949288E-2</v>
      </c>
      <c r="J134" s="14">
        <f t="shared" si="60"/>
        <v>-3581.6000000000004</v>
      </c>
      <c r="K134" s="160">
        <f t="shared" si="61"/>
        <v>0.72853298972979119</v>
      </c>
      <c r="L134" s="178">
        <f>SUM(L135:L144)</f>
        <v>11738.4</v>
      </c>
      <c r="M134" s="131">
        <f t="shared" ref="M134:O134" si="126">SUM(M135:M144)</f>
        <v>11762</v>
      </c>
      <c r="N134" s="14">
        <f t="shared" si="126"/>
        <v>11668.4</v>
      </c>
      <c r="O134" s="131">
        <f t="shared" si="126"/>
        <v>2053.1</v>
      </c>
      <c r="P134" s="14">
        <f t="shared" si="58"/>
        <v>-9615.2999999999993</v>
      </c>
      <c r="Q134" s="184">
        <f t="shared" si="59"/>
        <v>0.17595385828391211</v>
      </c>
      <c r="R134" s="119">
        <f>SUM(R135:R144)</f>
        <v>27774.899999999998</v>
      </c>
      <c r="S134" s="131">
        <f>SUM(S135:S144)</f>
        <v>27798.5</v>
      </c>
      <c r="T134" s="131">
        <f>SUM(T135:T144)</f>
        <v>24861.9</v>
      </c>
      <c r="U134" s="132">
        <f t="shared" ref="U134" si="127">SUM(U135:U144)</f>
        <v>11665</v>
      </c>
      <c r="V134" s="131">
        <f t="shared" ref="V134:V136" si="128">U134-T134</f>
        <v>-13196.900000000001</v>
      </c>
      <c r="W134" s="160">
        <f t="shared" si="96"/>
        <v>0.46919181558931533</v>
      </c>
      <c r="X134" s="126"/>
      <c r="Y134" s="126"/>
      <c r="Z134" s="126"/>
      <c r="AA134" s="126"/>
      <c r="AB134" s="126"/>
      <c r="AC134" s="126"/>
      <c r="AD134" s="126"/>
      <c r="AE134" s="126"/>
      <c r="AF134" s="126"/>
      <c r="AG134" s="126"/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7"/>
      <c r="AS134" s="127"/>
      <c r="AT134" s="127"/>
      <c r="AU134" s="127"/>
      <c r="AV134" s="127"/>
      <c r="AW134" s="127"/>
      <c r="AX134" s="127"/>
      <c r="AY134" s="127"/>
      <c r="AZ134" s="127"/>
      <c r="BA134" s="127"/>
      <c r="BB134" s="127"/>
      <c r="BC134" s="127"/>
      <c r="BD134" s="127"/>
      <c r="BE134" s="127"/>
      <c r="BF134" s="127"/>
      <c r="BG134" s="127"/>
      <c r="BH134" s="127"/>
      <c r="BI134" s="127"/>
      <c r="BJ134" s="127"/>
      <c r="BK134" s="127"/>
      <c r="BL134" s="127"/>
      <c r="BM134" s="127"/>
      <c r="BN134" s="127"/>
      <c r="BO134" s="127"/>
      <c r="BP134" s="127"/>
      <c r="BQ134" s="127"/>
      <c r="BR134" s="127"/>
      <c r="BS134" s="127"/>
      <c r="BT134" s="127"/>
      <c r="BU134" s="127"/>
      <c r="BV134" s="127"/>
      <c r="BW134" s="127"/>
      <c r="BX134" s="127"/>
      <c r="BY134" s="127"/>
      <c r="BZ134" s="127"/>
      <c r="CA134" s="127"/>
      <c r="CB134" s="127"/>
      <c r="CC134" s="127"/>
      <c r="CD134" s="127"/>
      <c r="CE134" s="127"/>
      <c r="CF134" s="127"/>
      <c r="CG134" s="127"/>
      <c r="CH134" s="127"/>
      <c r="CI134" s="127"/>
      <c r="CJ134" s="127"/>
      <c r="CK134" s="127"/>
      <c r="CL134" s="127"/>
      <c r="CM134" s="127"/>
      <c r="CN134" s="127"/>
      <c r="CO134" s="127"/>
      <c r="CP134" s="127"/>
      <c r="CQ134" s="127"/>
      <c r="CR134" s="127"/>
      <c r="CS134" s="127"/>
      <c r="CT134" s="127"/>
      <c r="CU134" s="127"/>
      <c r="CV134" s="127"/>
      <c r="CW134" s="127"/>
      <c r="CX134" s="127"/>
      <c r="CY134" s="127"/>
      <c r="CZ134" s="127"/>
      <c r="DA134" s="127"/>
      <c r="DB134" s="127"/>
      <c r="DC134" s="127"/>
      <c r="DD134" s="127"/>
      <c r="DE134" s="127"/>
      <c r="DF134" s="127"/>
      <c r="DG134" s="127"/>
      <c r="DH134" s="127"/>
      <c r="DI134" s="127"/>
      <c r="DJ134" s="127"/>
      <c r="DK134" s="127"/>
      <c r="DL134" s="127"/>
      <c r="DM134" s="127"/>
      <c r="DN134" s="127"/>
      <c r="DO134" s="127"/>
      <c r="DP134" s="127"/>
      <c r="DQ134" s="127"/>
      <c r="DR134" s="127"/>
      <c r="DS134" s="127"/>
      <c r="DT134" s="127"/>
      <c r="DU134" s="127"/>
      <c r="DV134" s="127"/>
      <c r="DW134" s="127"/>
      <c r="DX134" s="127"/>
      <c r="DY134" s="127"/>
      <c r="DZ134" s="127"/>
      <c r="EA134" s="127"/>
      <c r="EB134" s="127"/>
      <c r="EC134" s="127"/>
      <c r="ED134" s="127"/>
      <c r="EE134" s="127"/>
      <c r="EF134" s="127"/>
      <c r="EG134" s="127"/>
      <c r="EH134" s="127"/>
      <c r="EI134" s="127"/>
      <c r="EJ134" s="127"/>
      <c r="EK134" s="127"/>
      <c r="EL134" s="127"/>
      <c r="EM134" s="127"/>
      <c r="EN134" s="127"/>
      <c r="EO134" s="127"/>
      <c r="EP134" s="127"/>
      <c r="EQ134" s="127"/>
      <c r="ER134" s="127"/>
      <c r="ES134" s="127"/>
      <c r="ET134" s="127"/>
      <c r="EU134" s="127"/>
      <c r="EV134" s="127"/>
      <c r="EW134" s="127"/>
      <c r="EX134" s="127"/>
      <c r="EY134" s="127"/>
      <c r="EZ134" s="127"/>
      <c r="FA134" s="127"/>
      <c r="FB134" s="127"/>
      <c r="FC134" s="127"/>
      <c r="FD134" s="127"/>
      <c r="FE134" s="127"/>
      <c r="FF134" s="127"/>
      <c r="FG134" s="127"/>
      <c r="FH134" s="127"/>
      <c r="FI134" s="127"/>
      <c r="FJ134" s="127"/>
      <c r="FK134" s="127"/>
      <c r="FL134" s="127"/>
      <c r="FM134" s="127"/>
      <c r="FN134" s="127"/>
      <c r="FO134" s="127"/>
      <c r="FP134" s="127"/>
      <c r="FQ134" s="127"/>
      <c r="FR134" s="127"/>
      <c r="FS134" s="127"/>
      <c r="FT134" s="127"/>
      <c r="FU134" s="127"/>
      <c r="FV134" s="127"/>
      <c r="FW134" s="127"/>
      <c r="FX134" s="127"/>
      <c r="FY134" s="127"/>
      <c r="FZ134" s="127"/>
      <c r="GA134" s="127"/>
      <c r="GB134" s="127"/>
      <c r="GC134" s="127"/>
      <c r="GD134" s="127"/>
      <c r="GE134" s="128"/>
      <c r="GF134" s="128"/>
      <c r="GG134" s="128"/>
      <c r="GH134" s="128"/>
      <c r="GI134" s="128"/>
      <c r="GJ134" s="128"/>
      <c r="GK134" s="128"/>
      <c r="GL134" s="128"/>
      <c r="GM134" s="128"/>
      <c r="GN134" s="128"/>
    </row>
    <row r="135" spans="1:196" s="134" customFormat="1" ht="39" customHeight="1" x14ac:dyDescent="0.3">
      <c r="A135" s="157"/>
      <c r="B135" s="120"/>
      <c r="C135" s="208" t="s">
        <v>163</v>
      </c>
      <c r="D135" s="208" t="s">
        <v>84</v>
      </c>
      <c r="E135" s="284" t="s">
        <v>164</v>
      </c>
      <c r="F135" s="121">
        <v>1233.4000000000001</v>
      </c>
      <c r="G135" s="17">
        <v>1222.4000000000001</v>
      </c>
      <c r="H135" s="122">
        <v>1149.3</v>
      </c>
      <c r="I135" s="325">
        <f t="shared" ref="I135" si="129">H135/$H$6</f>
        <v>1.4906736592011065E-3</v>
      </c>
      <c r="J135" s="15">
        <f t="shared" si="60"/>
        <v>-73.100000000000136</v>
      </c>
      <c r="K135" s="158">
        <f t="shared" si="61"/>
        <v>0.94019960732984287</v>
      </c>
      <c r="L135" s="177">
        <v>460</v>
      </c>
      <c r="M135" s="124">
        <v>479.6</v>
      </c>
      <c r="N135" s="15">
        <v>479.6</v>
      </c>
      <c r="O135" s="122">
        <v>155.30000000000001</v>
      </c>
      <c r="P135" s="15">
        <f t="shared" ref="P135:P160" si="130">O135-N135</f>
        <v>-324.3</v>
      </c>
      <c r="Q135" s="323">
        <f t="shared" ref="Q135:Q160" si="131">IFERROR(100%*(O135/N135),"")</f>
        <v>0.3238115095913261</v>
      </c>
      <c r="R135" s="188">
        <f t="shared" ref="R135" si="132">SUM(F135,L135)</f>
        <v>1693.4</v>
      </c>
      <c r="S135" s="124">
        <f t="shared" ref="S135" si="133">SUM(F135,M135)</f>
        <v>1713</v>
      </c>
      <c r="T135" s="124">
        <f>SUM(G135,N135)</f>
        <v>1702</v>
      </c>
      <c r="U135" s="124">
        <f t="shared" si="70"/>
        <v>1304.5999999999999</v>
      </c>
      <c r="V135" s="124">
        <f t="shared" ref="V135" si="134">U135-T135</f>
        <v>-397.40000000000009</v>
      </c>
      <c r="W135" s="158">
        <f t="shared" si="96"/>
        <v>0.76650998824911865</v>
      </c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7"/>
      <c r="AS135" s="127"/>
      <c r="AT135" s="127"/>
      <c r="AU135" s="127"/>
      <c r="AV135" s="127"/>
      <c r="AW135" s="127"/>
      <c r="AX135" s="127"/>
      <c r="AY135" s="127"/>
      <c r="AZ135" s="127"/>
      <c r="BA135" s="127"/>
      <c r="BB135" s="127"/>
      <c r="BC135" s="127"/>
      <c r="BD135" s="127"/>
      <c r="BE135" s="127"/>
      <c r="BF135" s="127"/>
      <c r="BG135" s="127"/>
      <c r="BH135" s="127"/>
      <c r="BI135" s="127"/>
      <c r="BJ135" s="127"/>
      <c r="BK135" s="127"/>
      <c r="BL135" s="127"/>
      <c r="BM135" s="127"/>
      <c r="BN135" s="127"/>
      <c r="BO135" s="127"/>
      <c r="BP135" s="127"/>
      <c r="BQ135" s="127"/>
      <c r="BR135" s="127"/>
      <c r="BS135" s="127"/>
      <c r="BT135" s="127"/>
      <c r="BU135" s="127"/>
      <c r="BV135" s="127"/>
      <c r="BW135" s="127"/>
      <c r="BX135" s="127"/>
      <c r="BY135" s="127"/>
      <c r="BZ135" s="127"/>
      <c r="CA135" s="127"/>
      <c r="CB135" s="127"/>
      <c r="CC135" s="127"/>
      <c r="CD135" s="127"/>
      <c r="CE135" s="127"/>
      <c r="CF135" s="127"/>
      <c r="CG135" s="127"/>
      <c r="CH135" s="127"/>
      <c r="CI135" s="127"/>
      <c r="CJ135" s="127"/>
      <c r="CK135" s="127"/>
      <c r="CL135" s="127"/>
      <c r="CM135" s="127"/>
      <c r="CN135" s="127"/>
      <c r="CO135" s="127"/>
      <c r="CP135" s="127"/>
      <c r="CQ135" s="127"/>
      <c r="CR135" s="127"/>
      <c r="CS135" s="127"/>
      <c r="CT135" s="127"/>
      <c r="CU135" s="127"/>
      <c r="CV135" s="127"/>
      <c r="CW135" s="127"/>
      <c r="CX135" s="127"/>
      <c r="CY135" s="127"/>
      <c r="CZ135" s="127"/>
      <c r="DA135" s="127"/>
      <c r="DB135" s="127"/>
      <c r="DC135" s="127"/>
      <c r="DD135" s="127"/>
      <c r="DE135" s="127"/>
      <c r="DF135" s="127"/>
      <c r="DG135" s="127"/>
      <c r="DH135" s="127"/>
      <c r="DI135" s="127"/>
      <c r="DJ135" s="127"/>
      <c r="DK135" s="127"/>
      <c r="DL135" s="127"/>
      <c r="DM135" s="127"/>
      <c r="DN135" s="127"/>
      <c r="DO135" s="127"/>
      <c r="DP135" s="127"/>
      <c r="DQ135" s="127"/>
      <c r="DR135" s="127"/>
      <c r="DS135" s="127"/>
      <c r="DT135" s="127"/>
      <c r="DU135" s="127"/>
      <c r="DV135" s="127"/>
      <c r="DW135" s="127"/>
      <c r="DX135" s="127"/>
      <c r="DY135" s="127"/>
      <c r="DZ135" s="127"/>
      <c r="EA135" s="127"/>
      <c r="EB135" s="127"/>
      <c r="EC135" s="127"/>
      <c r="ED135" s="127"/>
      <c r="EE135" s="127"/>
      <c r="EF135" s="127"/>
      <c r="EG135" s="127"/>
      <c r="EH135" s="127"/>
      <c r="EI135" s="127"/>
      <c r="EJ135" s="127"/>
      <c r="EK135" s="127"/>
      <c r="EL135" s="127"/>
      <c r="EM135" s="127"/>
      <c r="EN135" s="127"/>
      <c r="EO135" s="127"/>
      <c r="EP135" s="127"/>
      <c r="EQ135" s="127"/>
      <c r="ER135" s="127"/>
      <c r="ES135" s="127"/>
      <c r="ET135" s="127"/>
      <c r="EU135" s="127"/>
      <c r="EV135" s="127"/>
      <c r="EW135" s="127"/>
      <c r="EX135" s="127"/>
      <c r="EY135" s="127"/>
      <c r="EZ135" s="127"/>
      <c r="FA135" s="127"/>
      <c r="FB135" s="127"/>
      <c r="FC135" s="127"/>
      <c r="FD135" s="127"/>
      <c r="FE135" s="127"/>
      <c r="FF135" s="127"/>
      <c r="FG135" s="127"/>
      <c r="FH135" s="127"/>
      <c r="FI135" s="127"/>
      <c r="FJ135" s="127"/>
      <c r="FK135" s="127"/>
      <c r="FL135" s="127"/>
      <c r="FM135" s="127"/>
      <c r="FN135" s="127"/>
      <c r="FO135" s="127"/>
      <c r="FP135" s="127"/>
      <c r="FQ135" s="127"/>
      <c r="FR135" s="127"/>
      <c r="FS135" s="127"/>
      <c r="FT135" s="127"/>
      <c r="FU135" s="127"/>
      <c r="FV135" s="127"/>
      <c r="FW135" s="127"/>
      <c r="FX135" s="127"/>
      <c r="FY135" s="127"/>
      <c r="FZ135" s="127"/>
      <c r="GA135" s="127"/>
      <c r="GB135" s="127"/>
      <c r="GC135" s="127"/>
      <c r="GD135" s="127"/>
      <c r="GE135" s="127"/>
      <c r="GF135" s="127"/>
      <c r="GG135" s="127"/>
      <c r="GH135" s="127"/>
      <c r="GI135" s="127"/>
      <c r="GJ135" s="127"/>
      <c r="GK135" s="127"/>
      <c r="GL135" s="127"/>
      <c r="GM135" s="127"/>
      <c r="GN135" s="127"/>
    </row>
    <row r="136" spans="1:196" s="134" customFormat="1" ht="35.25" hidden="1" customHeight="1" x14ac:dyDescent="0.3">
      <c r="A136" s="157"/>
      <c r="B136" s="120"/>
      <c r="C136" s="208" t="s">
        <v>289</v>
      </c>
      <c r="D136" s="208" t="s">
        <v>83</v>
      </c>
      <c r="E136" s="284" t="s">
        <v>292</v>
      </c>
      <c r="F136" s="121"/>
      <c r="G136" s="17"/>
      <c r="H136" s="122"/>
      <c r="I136" s="123">
        <f t="shared" si="125"/>
        <v>0</v>
      </c>
      <c r="J136" s="15">
        <f t="shared" ref="J136:J196" si="135">H136-G136</f>
        <v>0</v>
      </c>
      <c r="K136" s="158" t="str">
        <f t="shared" si="61"/>
        <v/>
      </c>
      <c r="L136" s="179"/>
      <c r="M136" s="124"/>
      <c r="N136" s="15"/>
      <c r="O136" s="122"/>
      <c r="P136" s="15">
        <f t="shared" si="130"/>
        <v>0</v>
      </c>
      <c r="Q136" s="323" t="str">
        <f t="shared" si="131"/>
        <v/>
      </c>
      <c r="R136" s="188">
        <f t="shared" ref="R136" si="136">SUM(F136,L136)</f>
        <v>0</v>
      </c>
      <c r="S136" s="124">
        <f t="shared" ref="S136" si="137">SUM(F136,M136)</f>
        <v>0</v>
      </c>
      <c r="T136" s="124">
        <f t="shared" ref="T136" si="138">SUM(G136,N136)</f>
        <v>0</v>
      </c>
      <c r="U136" s="124">
        <f t="shared" si="70"/>
        <v>0</v>
      </c>
      <c r="V136" s="124">
        <f t="shared" si="128"/>
        <v>0</v>
      </c>
      <c r="W136" s="158" t="str">
        <f t="shared" si="96"/>
        <v/>
      </c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7"/>
      <c r="AS136" s="127"/>
      <c r="AT136" s="127"/>
      <c r="AU136" s="127"/>
      <c r="AV136" s="127"/>
      <c r="AW136" s="127"/>
      <c r="AX136" s="127"/>
      <c r="AY136" s="127"/>
      <c r="AZ136" s="127"/>
      <c r="BA136" s="127"/>
      <c r="BB136" s="127"/>
      <c r="BC136" s="127"/>
      <c r="BD136" s="127"/>
      <c r="BE136" s="127"/>
      <c r="BF136" s="127"/>
      <c r="BG136" s="127"/>
      <c r="BH136" s="127"/>
      <c r="BI136" s="127"/>
      <c r="BJ136" s="127"/>
      <c r="BK136" s="127"/>
      <c r="BL136" s="127"/>
      <c r="BM136" s="127"/>
      <c r="BN136" s="127"/>
      <c r="BO136" s="127"/>
      <c r="BP136" s="127"/>
      <c r="BQ136" s="127"/>
      <c r="BR136" s="127"/>
      <c r="BS136" s="127"/>
      <c r="BT136" s="127"/>
      <c r="BU136" s="127"/>
      <c r="BV136" s="127"/>
      <c r="BW136" s="127"/>
      <c r="BX136" s="127"/>
      <c r="BY136" s="127"/>
      <c r="BZ136" s="127"/>
      <c r="CA136" s="127"/>
      <c r="CB136" s="127"/>
      <c r="CC136" s="127"/>
      <c r="CD136" s="127"/>
      <c r="CE136" s="127"/>
      <c r="CF136" s="127"/>
      <c r="CG136" s="127"/>
      <c r="CH136" s="127"/>
      <c r="CI136" s="127"/>
      <c r="CJ136" s="127"/>
      <c r="CK136" s="127"/>
      <c r="CL136" s="127"/>
      <c r="CM136" s="127"/>
      <c r="CN136" s="127"/>
      <c r="CO136" s="127"/>
      <c r="CP136" s="127"/>
      <c r="CQ136" s="127"/>
      <c r="CR136" s="127"/>
      <c r="CS136" s="127"/>
      <c r="CT136" s="127"/>
      <c r="CU136" s="127"/>
      <c r="CV136" s="127"/>
      <c r="CW136" s="127"/>
      <c r="CX136" s="127"/>
      <c r="CY136" s="127"/>
      <c r="CZ136" s="127"/>
      <c r="DA136" s="127"/>
      <c r="DB136" s="127"/>
      <c r="DC136" s="127"/>
      <c r="DD136" s="127"/>
      <c r="DE136" s="127"/>
      <c r="DF136" s="127"/>
      <c r="DG136" s="127"/>
      <c r="DH136" s="127"/>
      <c r="DI136" s="127"/>
      <c r="DJ136" s="127"/>
      <c r="DK136" s="127"/>
      <c r="DL136" s="127"/>
      <c r="DM136" s="127"/>
      <c r="DN136" s="127"/>
      <c r="DO136" s="127"/>
      <c r="DP136" s="127"/>
      <c r="DQ136" s="127"/>
      <c r="DR136" s="127"/>
      <c r="DS136" s="127"/>
      <c r="DT136" s="127"/>
      <c r="DU136" s="127"/>
      <c r="DV136" s="127"/>
      <c r="DW136" s="127"/>
      <c r="DX136" s="127"/>
      <c r="DY136" s="127"/>
      <c r="DZ136" s="127"/>
      <c r="EA136" s="127"/>
      <c r="EB136" s="127"/>
      <c r="EC136" s="127"/>
      <c r="ED136" s="127"/>
      <c r="EE136" s="127"/>
      <c r="EF136" s="127"/>
      <c r="EG136" s="127"/>
      <c r="EH136" s="127"/>
      <c r="EI136" s="127"/>
      <c r="EJ136" s="127"/>
      <c r="EK136" s="127"/>
      <c r="EL136" s="127"/>
      <c r="EM136" s="127"/>
      <c r="EN136" s="127"/>
      <c r="EO136" s="127"/>
      <c r="EP136" s="127"/>
      <c r="EQ136" s="127"/>
      <c r="ER136" s="127"/>
      <c r="ES136" s="127"/>
      <c r="ET136" s="127"/>
      <c r="EU136" s="127"/>
      <c r="EV136" s="127"/>
      <c r="EW136" s="127"/>
      <c r="EX136" s="127"/>
      <c r="EY136" s="127"/>
      <c r="EZ136" s="127"/>
      <c r="FA136" s="127"/>
      <c r="FB136" s="127"/>
      <c r="FC136" s="127"/>
      <c r="FD136" s="127"/>
      <c r="FE136" s="127"/>
      <c r="FF136" s="127"/>
      <c r="FG136" s="127"/>
      <c r="FH136" s="127"/>
      <c r="FI136" s="127"/>
      <c r="FJ136" s="127"/>
      <c r="FK136" s="127"/>
      <c r="FL136" s="127"/>
      <c r="FM136" s="127"/>
      <c r="FN136" s="127"/>
      <c r="FO136" s="127"/>
      <c r="FP136" s="127"/>
      <c r="FQ136" s="127"/>
      <c r="FR136" s="127"/>
      <c r="FS136" s="127"/>
      <c r="FT136" s="127"/>
      <c r="FU136" s="127"/>
      <c r="FV136" s="127"/>
      <c r="FW136" s="127"/>
      <c r="FX136" s="127"/>
      <c r="FY136" s="127"/>
      <c r="FZ136" s="127"/>
      <c r="GA136" s="127"/>
      <c r="GB136" s="127"/>
      <c r="GC136" s="127"/>
      <c r="GD136" s="127"/>
      <c r="GE136" s="127"/>
      <c r="GF136" s="127"/>
      <c r="GG136" s="127"/>
      <c r="GH136" s="127"/>
      <c r="GI136" s="127"/>
      <c r="GJ136" s="127"/>
      <c r="GK136" s="127"/>
      <c r="GL136" s="127"/>
      <c r="GM136" s="127"/>
      <c r="GN136" s="127"/>
    </row>
    <row r="137" spans="1:196" s="134" customFormat="1" ht="40.5" customHeight="1" x14ac:dyDescent="0.3">
      <c r="A137" s="157"/>
      <c r="B137" s="120"/>
      <c r="C137" s="208" t="s">
        <v>290</v>
      </c>
      <c r="D137" s="208" t="s">
        <v>83</v>
      </c>
      <c r="E137" s="284" t="s">
        <v>293</v>
      </c>
      <c r="F137" s="121">
        <v>1500</v>
      </c>
      <c r="G137" s="17">
        <v>1500</v>
      </c>
      <c r="H137" s="122">
        <v>855.7</v>
      </c>
      <c r="I137" s="123">
        <f t="shared" si="67"/>
        <v>1.1098663970924797E-3</v>
      </c>
      <c r="J137" s="15">
        <f t="shared" si="135"/>
        <v>-644.29999999999995</v>
      </c>
      <c r="K137" s="158">
        <f t="shared" si="61"/>
        <v>0.57046666666666668</v>
      </c>
      <c r="L137" s="179"/>
      <c r="M137" s="124"/>
      <c r="N137" s="15"/>
      <c r="O137" s="122"/>
      <c r="P137" s="15">
        <f t="shared" si="130"/>
        <v>0</v>
      </c>
      <c r="Q137" s="323" t="str">
        <f t="shared" si="131"/>
        <v/>
      </c>
      <c r="R137" s="188">
        <f t="shared" si="68"/>
        <v>1500</v>
      </c>
      <c r="S137" s="124">
        <f t="shared" si="69"/>
        <v>1500</v>
      </c>
      <c r="T137" s="124">
        <f>SUM(G137,N137)</f>
        <v>1500</v>
      </c>
      <c r="U137" s="124">
        <f t="shared" si="70"/>
        <v>855.7</v>
      </c>
      <c r="V137" s="124">
        <f t="shared" ref="V137:V139" si="139">U137-T137</f>
        <v>-644.29999999999995</v>
      </c>
      <c r="W137" s="158">
        <f t="shared" si="96"/>
        <v>0.57046666666666668</v>
      </c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7"/>
      <c r="AS137" s="127"/>
      <c r="AT137" s="127"/>
      <c r="AU137" s="127"/>
      <c r="AV137" s="127"/>
      <c r="AW137" s="127"/>
      <c r="AX137" s="127"/>
      <c r="AY137" s="127"/>
      <c r="AZ137" s="127"/>
      <c r="BA137" s="127"/>
      <c r="BB137" s="127"/>
      <c r="BC137" s="127"/>
      <c r="BD137" s="127"/>
      <c r="BE137" s="127"/>
      <c r="BF137" s="127"/>
      <c r="BG137" s="127"/>
      <c r="BH137" s="127"/>
      <c r="BI137" s="127"/>
      <c r="BJ137" s="127"/>
      <c r="BK137" s="127"/>
      <c r="BL137" s="127"/>
      <c r="BM137" s="127"/>
      <c r="BN137" s="127"/>
      <c r="BO137" s="127"/>
      <c r="BP137" s="127"/>
      <c r="BQ137" s="127"/>
      <c r="BR137" s="127"/>
      <c r="BS137" s="127"/>
      <c r="BT137" s="127"/>
      <c r="BU137" s="127"/>
      <c r="BV137" s="127"/>
      <c r="BW137" s="127"/>
      <c r="BX137" s="127"/>
      <c r="BY137" s="127"/>
      <c r="BZ137" s="127"/>
      <c r="CA137" s="127"/>
      <c r="CB137" s="127"/>
      <c r="CC137" s="127"/>
      <c r="CD137" s="127"/>
      <c r="CE137" s="127"/>
      <c r="CF137" s="127"/>
      <c r="CG137" s="127"/>
      <c r="CH137" s="127"/>
      <c r="CI137" s="127"/>
      <c r="CJ137" s="127"/>
      <c r="CK137" s="127"/>
      <c r="CL137" s="127"/>
      <c r="CM137" s="127"/>
      <c r="CN137" s="127"/>
      <c r="CO137" s="127"/>
      <c r="CP137" s="127"/>
      <c r="CQ137" s="127"/>
      <c r="CR137" s="127"/>
      <c r="CS137" s="127"/>
      <c r="CT137" s="127"/>
      <c r="CU137" s="127"/>
      <c r="CV137" s="127"/>
      <c r="CW137" s="127"/>
      <c r="CX137" s="127"/>
      <c r="CY137" s="127"/>
      <c r="CZ137" s="127"/>
      <c r="DA137" s="127"/>
      <c r="DB137" s="127"/>
      <c r="DC137" s="127"/>
      <c r="DD137" s="127"/>
      <c r="DE137" s="127"/>
      <c r="DF137" s="127"/>
      <c r="DG137" s="127"/>
      <c r="DH137" s="127"/>
      <c r="DI137" s="127"/>
      <c r="DJ137" s="127"/>
      <c r="DK137" s="127"/>
      <c r="DL137" s="127"/>
      <c r="DM137" s="127"/>
      <c r="DN137" s="127"/>
      <c r="DO137" s="127"/>
      <c r="DP137" s="127"/>
      <c r="DQ137" s="127"/>
      <c r="DR137" s="127"/>
      <c r="DS137" s="127"/>
      <c r="DT137" s="127"/>
      <c r="DU137" s="127"/>
      <c r="DV137" s="127"/>
      <c r="DW137" s="127"/>
      <c r="DX137" s="127"/>
      <c r="DY137" s="127"/>
      <c r="DZ137" s="127"/>
      <c r="EA137" s="127"/>
      <c r="EB137" s="127"/>
      <c r="EC137" s="127"/>
      <c r="ED137" s="127"/>
      <c r="EE137" s="127"/>
      <c r="EF137" s="127"/>
      <c r="EG137" s="127"/>
      <c r="EH137" s="127"/>
      <c r="EI137" s="127"/>
      <c r="EJ137" s="127"/>
      <c r="EK137" s="127"/>
      <c r="EL137" s="127"/>
      <c r="EM137" s="127"/>
      <c r="EN137" s="127"/>
      <c r="EO137" s="127"/>
      <c r="EP137" s="127"/>
      <c r="EQ137" s="127"/>
      <c r="ER137" s="127"/>
      <c r="ES137" s="127"/>
      <c r="ET137" s="127"/>
      <c r="EU137" s="127"/>
      <c r="EV137" s="127"/>
      <c r="EW137" s="127"/>
      <c r="EX137" s="127"/>
      <c r="EY137" s="127"/>
      <c r="EZ137" s="127"/>
      <c r="FA137" s="127"/>
      <c r="FB137" s="127"/>
      <c r="FC137" s="127"/>
      <c r="FD137" s="127"/>
      <c r="FE137" s="127"/>
      <c r="FF137" s="127"/>
      <c r="FG137" s="127"/>
      <c r="FH137" s="127"/>
      <c r="FI137" s="127"/>
      <c r="FJ137" s="127"/>
      <c r="FK137" s="127"/>
      <c r="FL137" s="127"/>
      <c r="FM137" s="127"/>
      <c r="FN137" s="127"/>
      <c r="FO137" s="127"/>
      <c r="FP137" s="127"/>
      <c r="FQ137" s="127"/>
      <c r="FR137" s="127"/>
      <c r="FS137" s="127"/>
      <c r="FT137" s="127"/>
      <c r="FU137" s="127"/>
      <c r="FV137" s="127"/>
      <c r="FW137" s="127"/>
      <c r="FX137" s="127"/>
      <c r="FY137" s="127"/>
      <c r="FZ137" s="127"/>
      <c r="GA137" s="127"/>
      <c r="GB137" s="127"/>
      <c r="GC137" s="127"/>
      <c r="GD137" s="127"/>
      <c r="GE137" s="127"/>
      <c r="GF137" s="127"/>
      <c r="GG137" s="127"/>
      <c r="GH137" s="127"/>
      <c r="GI137" s="127"/>
      <c r="GJ137" s="127"/>
      <c r="GK137" s="127"/>
      <c r="GL137" s="127"/>
      <c r="GM137" s="127"/>
      <c r="GN137" s="127"/>
    </row>
    <row r="138" spans="1:196" s="134" customFormat="1" ht="30.75" customHeight="1" x14ac:dyDescent="0.3">
      <c r="A138" s="157"/>
      <c r="B138" s="120"/>
      <c r="C138" s="208" t="s">
        <v>187</v>
      </c>
      <c r="D138" s="208" t="s">
        <v>83</v>
      </c>
      <c r="E138" s="284" t="s">
        <v>188</v>
      </c>
      <c r="F138" s="121">
        <v>127.9</v>
      </c>
      <c r="G138" s="17">
        <v>95.9</v>
      </c>
      <c r="H138" s="122">
        <v>95.9</v>
      </c>
      <c r="I138" s="133">
        <f t="shared" ref="I138" si="140">H138/$H$6</f>
        <v>1.2438493336586282E-4</v>
      </c>
      <c r="J138" s="15">
        <f t="shared" si="135"/>
        <v>0</v>
      </c>
      <c r="K138" s="158">
        <f t="shared" si="61"/>
        <v>1</v>
      </c>
      <c r="L138" s="179"/>
      <c r="M138" s="124"/>
      <c r="N138" s="15"/>
      <c r="O138" s="122"/>
      <c r="P138" s="15">
        <f t="shared" si="130"/>
        <v>0</v>
      </c>
      <c r="Q138" s="323" t="str">
        <f t="shared" si="131"/>
        <v/>
      </c>
      <c r="R138" s="188">
        <f t="shared" si="68"/>
        <v>127.9</v>
      </c>
      <c r="S138" s="124">
        <f t="shared" si="69"/>
        <v>127.9</v>
      </c>
      <c r="T138" s="124">
        <f>SUM(G138,N138)</f>
        <v>95.9</v>
      </c>
      <c r="U138" s="124">
        <f t="shared" si="70"/>
        <v>95.9</v>
      </c>
      <c r="V138" s="124">
        <f t="shared" si="139"/>
        <v>0</v>
      </c>
      <c r="W138" s="158">
        <f t="shared" si="96"/>
        <v>1</v>
      </c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7"/>
      <c r="AS138" s="127"/>
      <c r="AT138" s="127"/>
      <c r="AU138" s="127"/>
      <c r="AV138" s="127"/>
      <c r="AW138" s="127"/>
      <c r="AX138" s="127"/>
      <c r="AY138" s="127"/>
      <c r="AZ138" s="127"/>
      <c r="BA138" s="127"/>
      <c r="BB138" s="127"/>
      <c r="BC138" s="127"/>
      <c r="BD138" s="127"/>
      <c r="BE138" s="127"/>
      <c r="BF138" s="127"/>
      <c r="BG138" s="127"/>
      <c r="BH138" s="127"/>
      <c r="BI138" s="127"/>
      <c r="BJ138" s="127"/>
      <c r="BK138" s="127"/>
      <c r="BL138" s="127"/>
      <c r="BM138" s="127"/>
      <c r="BN138" s="127"/>
      <c r="BO138" s="127"/>
      <c r="BP138" s="127"/>
      <c r="BQ138" s="127"/>
      <c r="BR138" s="127"/>
      <c r="BS138" s="127"/>
      <c r="BT138" s="127"/>
      <c r="BU138" s="127"/>
      <c r="BV138" s="127"/>
      <c r="BW138" s="127"/>
      <c r="BX138" s="127"/>
      <c r="BY138" s="127"/>
      <c r="BZ138" s="127"/>
      <c r="CA138" s="127"/>
      <c r="CB138" s="127"/>
      <c r="CC138" s="127"/>
      <c r="CD138" s="127"/>
      <c r="CE138" s="127"/>
      <c r="CF138" s="127"/>
      <c r="CG138" s="127"/>
      <c r="CH138" s="127"/>
      <c r="CI138" s="127"/>
      <c r="CJ138" s="127"/>
      <c r="CK138" s="127"/>
      <c r="CL138" s="127"/>
      <c r="CM138" s="127"/>
      <c r="CN138" s="127"/>
      <c r="CO138" s="127"/>
      <c r="CP138" s="127"/>
      <c r="CQ138" s="127"/>
      <c r="CR138" s="127"/>
      <c r="CS138" s="127"/>
      <c r="CT138" s="127"/>
      <c r="CU138" s="127"/>
      <c r="CV138" s="127"/>
      <c r="CW138" s="127"/>
      <c r="CX138" s="127"/>
      <c r="CY138" s="127"/>
      <c r="CZ138" s="127"/>
      <c r="DA138" s="127"/>
      <c r="DB138" s="127"/>
      <c r="DC138" s="127"/>
      <c r="DD138" s="127"/>
      <c r="DE138" s="127"/>
      <c r="DF138" s="127"/>
      <c r="DG138" s="127"/>
      <c r="DH138" s="127"/>
      <c r="DI138" s="127"/>
      <c r="DJ138" s="127"/>
      <c r="DK138" s="127"/>
      <c r="DL138" s="127"/>
      <c r="DM138" s="127"/>
      <c r="DN138" s="127"/>
      <c r="DO138" s="127"/>
      <c r="DP138" s="127"/>
      <c r="DQ138" s="127"/>
      <c r="DR138" s="127"/>
      <c r="DS138" s="127"/>
      <c r="DT138" s="127"/>
      <c r="DU138" s="127"/>
      <c r="DV138" s="127"/>
      <c r="DW138" s="127"/>
      <c r="DX138" s="127"/>
      <c r="DY138" s="127"/>
      <c r="DZ138" s="127"/>
      <c r="EA138" s="127"/>
      <c r="EB138" s="127"/>
      <c r="EC138" s="127"/>
      <c r="ED138" s="127"/>
      <c r="EE138" s="127"/>
      <c r="EF138" s="127"/>
      <c r="EG138" s="127"/>
      <c r="EH138" s="127"/>
      <c r="EI138" s="127"/>
      <c r="EJ138" s="127"/>
      <c r="EK138" s="127"/>
      <c r="EL138" s="127"/>
      <c r="EM138" s="127"/>
      <c r="EN138" s="127"/>
      <c r="EO138" s="127"/>
      <c r="EP138" s="127"/>
      <c r="EQ138" s="127"/>
      <c r="ER138" s="127"/>
      <c r="ES138" s="127"/>
      <c r="ET138" s="127"/>
      <c r="EU138" s="127"/>
      <c r="EV138" s="127"/>
      <c r="EW138" s="127"/>
      <c r="EX138" s="127"/>
      <c r="EY138" s="127"/>
      <c r="EZ138" s="127"/>
      <c r="FA138" s="127"/>
      <c r="FB138" s="127"/>
      <c r="FC138" s="127"/>
      <c r="FD138" s="127"/>
      <c r="FE138" s="127"/>
      <c r="FF138" s="127"/>
      <c r="FG138" s="127"/>
      <c r="FH138" s="127"/>
      <c r="FI138" s="127"/>
      <c r="FJ138" s="127"/>
      <c r="FK138" s="127"/>
      <c r="FL138" s="127"/>
      <c r="FM138" s="127"/>
      <c r="FN138" s="127"/>
      <c r="FO138" s="127"/>
      <c r="FP138" s="127"/>
      <c r="FQ138" s="127"/>
      <c r="FR138" s="127"/>
      <c r="FS138" s="127"/>
      <c r="FT138" s="127"/>
      <c r="FU138" s="127"/>
      <c r="FV138" s="127"/>
      <c r="FW138" s="127"/>
      <c r="FX138" s="127"/>
      <c r="FY138" s="127"/>
      <c r="FZ138" s="127"/>
      <c r="GA138" s="127"/>
      <c r="GB138" s="127"/>
      <c r="GC138" s="127"/>
      <c r="GD138" s="127"/>
      <c r="GE138" s="127"/>
      <c r="GF138" s="127"/>
      <c r="GG138" s="127"/>
      <c r="GH138" s="127"/>
      <c r="GI138" s="127"/>
      <c r="GJ138" s="127"/>
      <c r="GK138" s="127"/>
      <c r="GL138" s="127"/>
      <c r="GM138" s="127"/>
      <c r="GN138" s="127"/>
    </row>
    <row r="139" spans="1:196" s="134" customFormat="1" ht="30.75" customHeight="1" x14ac:dyDescent="0.3">
      <c r="A139" s="157"/>
      <c r="B139" s="120"/>
      <c r="C139" s="208" t="s">
        <v>291</v>
      </c>
      <c r="D139" s="208" t="s">
        <v>83</v>
      </c>
      <c r="E139" s="284" t="s">
        <v>294</v>
      </c>
      <c r="F139" s="121">
        <v>8528.4</v>
      </c>
      <c r="G139" s="17">
        <v>8528.4</v>
      </c>
      <c r="H139" s="122">
        <v>7511</v>
      </c>
      <c r="I139" s="123">
        <f t="shared" ref="I139" si="141">H139/$H$6</f>
        <v>9.7419732482898393E-3</v>
      </c>
      <c r="J139" s="15">
        <f t="shared" si="135"/>
        <v>-1017.3999999999996</v>
      </c>
      <c r="K139" s="158">
        <f t="shared" si="61"/>
        <v>0.88070446977158678</v>
      </c>
      <c r="L139" s="179">
        <v>10833.4</v>
      </c>
      <c r="M139" s="124">
        <v>10837.4</v>
      </c>
      <c r="N139" s="15">
        <v>10837.4</v>
      </c>
      <c r="O139" s="122">
        <v>1827.8</v>
      </c>
      <c r="P139" s="15">
        <f t="shared" si="130"/>
        <v>-9009.6</v>
      </c>
      <c r="Q139" s="323">
        <f t="shared" si="131"/>
        <v>0.1686566888737151</v>
      </c>
      <c r="R139" s="188">
        <f t="shared" si="68"/>
        <v>19361.8</v>
      </c>
      <c r="S139" s="124">
        <f t="shared" si="69"/>
        <v>19365.8</v>
      </c>
      <c r="T139" s="124">
        <f>SUM(G139,N139)</f>
        <v>19365.8</v>
      </c>
      <c r="U139" s="124">
        <f t="shared" si="70"/>
        <v>9338.7999999999993</v>
      </c>
      <c r="V139" s="124">
        <f t="shared" si="139"/>
        <v>-10027</v>
      </c>
      <c r="W139" s="158">
        <f t="shared" si="96"/>
        <v>0.4822315628582346</v>
      </c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7"/>
      <c r="AS139" s="127"/>
      <c r="AT139" s="127"/>
      <c r="AU139" s="127"/>
      <c r="AV139" s="127"/>
      <c r="AW139" s="127"/>
      <c r="AX139" s="127"/>
      <c r="AY139" s="127"/>
      <c r="AZ139" s="127"/>
      <c r="BA139" s="127"/>
      <c r="BB139" s="127"/>
      <c r="BC139" s="127"/>
      <c r="BD139" s="127"/>
      <c r="BE139" s="127"/>
      <c r="BF139" s="127"/>
      <c r="BG139" s="127"/>
      <c r="BH139" s="127"/>
      <c r="BI139" s="127"/>
      <c r="BJ139" s="127"/>
      <c r="BK139" s="127"/>
      <c r="BL139" s="127"/>
      <c r="BM139" s="127"/>
      <c r="BN139" s="127"/>
      <c r="BO139" s="127"/>
      <c r="BP139" s="127"/>
      <c r="BQ139" s="127"/>
      <c r="BR139" s="127"/>
      <c r="BS139" s="127"/>
      <c r="BT139" s="127"/>
      <c r="BU139" s="127"/>
      <c r="BV139" s="127"/>
      <c r="BW139" s="127"/>
      <c r="BX139" s="127"/>
      <c r="BY139" s="127"/>
      <c r="BZ139" s="127"/>
      <c r="CA139" s="127"/>
      <c r="CB139" s="127"/>
      <c r="CC139" s="127"/>
      <c r="CD139" s="127"/>
      <c r="CE139" s="127"/>
      <c r="CF139" s="127"/>
      <c r="CG139" s="127"/>
      <c r="CH139" s="127"/>
      <c r="CI139" s="127"/>
      <c r="CJ139" s="127"/>
      <c r="CK139" s="127"/>
      <c r="CL139" s="127"/>
      <c r="CM139" s="127"/>
      <c r="CN139" s="127"/>
      <c r="CO139" s="127"/>
      <c r="CP139" s="127"/>
      <c r="CQ139" s="127"/>
      <c r="CR139" s="127"/>
      <c r="CS139" s="127"/>
      <c r="CT139" s="127"/>
      <c r="CU139" s="127"/>
      <c r="CV139" s="127"/>
      <c r="CW139" s="127"/>
      <c r="CX139" s="127"/>
      <c r="CY139" s="127"/>
      <c r="CZ139" s="127"/>
      <c r="DA139" s="127"/>
      <c r="DB139" s="127"/>
      <c r="DC139" s="127"/>
      <c r="DD139" s="127"/>
      <c r="DE139" s="127"/>
      <c r="DF139" s="127"/>
      <c r="DG139" s="127"/>
      <c r="DH139" s="127"/>
      <c r="DI139" s="127"/>
      <c r="DJ139" s="127"/>
      <c r="DK139" s="127"/>
      <c r="DL139" s="127"/>
      <c r="DM139" s="127"/>
      <c r="DN139" s="127"/>
      <c r="DO139" s="127"/>
      <c r="DP139" s="127"/>
      <c r="DQ139" s="127"/>
      <c r="DR139" s="127"/>
      <c r="DS139" s="127"/>
      <c r="DT139" s="127"/>
      <c r="DU139" s="127"/>
      <c r="DV139" s="127"/>
      <c r="DW139" s="127"/>
      <c r="DX139" s="127"/>
      <c r="DY139" s="127"/>
      <c r="DZ139" s="127"/>
      <c r="EA139" s="127"/>
      <c r="EB139" s="127"/>
      <c r="EC139" s="127"/>
      <c r="ED139" s="127"/>
      <c r="EE139" s="127"/>
      <c r="EF139" s="127"/>
      <c r="EG139" s="127"/>
      <c r="EH139" s="127"/>
      <c r="EI139" s="127"/>
      <c r="EJ139" s="127"/>
      <c r="EK139" s="127"/>
      <c r="EL139" s="127"/>
      <c r="EM139" s="127"/>
      <c r="EN139" s="127"/>
      <c r="EO139" s="127"/>
      <c r="EP139" s="127"/>
      <c r="EQ139" s="127"/>
      <c r="ER139" s="127"/>
      <c r="ES139" s="127"/>
      <c r="ET139" s="127"/>
      <c r="EU139" s="127"/>
      <c r="EV139" s="127"/>
      <c r="EW139" s="127"/>
      <c r="EX139" s="127"/>
      <c r="EY139" s="127"/>
      <c r="EZ139" s="127"/>
      <c r="FA139" s="127"/>
      <c r="FB139" s="127"/>
      <c r="FC139" s="127"/>
      <c r="FD139" s="127"/>
      <c r="FE139" s="127"/>
      <c r="FF139" s="127"/>
      <c r="FG139" s="127"/>
      <c r="FH139" s="127"/>
      <c r="FI139" s="127"/>
      <c r="FJ139" s="127"/>
      <c r="FK139" s="127"/>
      <c r="FL139" s="127"/>
      <c r="FM139" s="127"/>
      <c r="FN139" s="127"/>
      <c r="FO139" s="127"/>
      <c r="FP139" s="127"/>
      <c r="FQ139" s="127"/>
      <c r="FR139" s="127"/>
      <c r="FS139" s="127"/>
      <c r="FT139" s="127"/>
      <c r="FU139" s="127"/>
      <c r="FV139" s="127"/>
      <c r="FW139" s="127"/>
      <c r="FX139" s="127"/>
      <c r="FY139" s="127"/>
      <c r="FZ139" s="127"/>
      <c r="GA139" s="127"/>
      <c r="GB139" s="127"/>
      <c r="GC139" s="127"/>
      <c r="GD139" s="127"/>
      <c r="GE139" s="127"/>
      <c r="GF139" s="127"/>
      <c r="GG139" s="127"/>
      <c r="GH139" s="127"/>
      <c r="GI139" s="127"/>
      <c r="GJ139" s="127"/>
      <c r="GK139" s="127"/>
      <c r="GL139" s="127"/>
      <c r="GM139" s="127"/>
      <c r="GN139" s="127"/>
    </row>
    <row r="140" spans="1:196" s="134" customFormat="1" ht="28.5" customHeight="1" x14ac:dyDescent="0.3">
      <c r="A140" s="157"/>
      <c r="B140" s="120"/>
      <c r="C140" s="208" t="s">
        <v>190</v>
      </c>
      <c r="D140" s="208" t="s">
        <v>87</v>
      </c>
      <c r="E140" s="284" t="s">
        <v>191</v>
      </c>
      <c r="F140" s="121"/>
      <c r="G140" s="17"/>
      <c r="H140" s="122"/>
      <c r="I140" s="133">
        <f t="shared" ref="I140" si="142">H140/$H$6</f>
        <v>0</v>
      </c>
      <c r="J140" s="15">
        <f t="shared" si="135"/>
        <v>0</v>
      </c>
      <c r="K140" s="158" t="str">
        <f t="shared" ref="K140:K175" si="143">IFERROR(100%*(H140/G140),"")</f>
        <v/>
      </c>
      <c r="L140" s="179">
        <v>445</v>
      </c>
      <c r="M140" s="124">
        <v>445</v>
      </c>
      <c r="N140" s="15">
        <v>351.4</v>
      </c>
      <c r="O140" s="122">
        <v>70</v>
      </c>
      <c r="P140" s="15">
        <f t="shared" si="130"/>
        <v>-281.39999999999998</v>
      </c>
      <c r="Q140" s="323">
        <f t="shared" si="131"/>
        <v>0.19920318725099603</v>
      </c>
      <c r="R140" s="188">
        <f t="shared" ref="R140" si="144">SUM(F140,L140)</f>
        <v>445</v>
      </c>
      <c r="S140" s="124">
        <f t="shared" ref="S140" si="145">SUM(F140,M140)</f>
        <v>445</v>
      </c>
      <c r="T140" s="124">
        <f t="shared" ref="T140" si="146">SUM(G140,N140)</f>
        <v>351.4</v>
      </c>
      <c r="U140" s="124">
        <f t="shared" si="70"/>
        <v>70</v>
      </c>
      <c r="V140" s="124">
        <f t="shared" ref="V140" si="147">U140-T140</f>
        <v>-281.39999999999998</v>
      </c>
      <c r="W140" s="158">
        <f t="shared" si="96"/>
        <v>0.19920318725099603</v>
      </c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7"/>
      <c r="AS140" s="127"/>
      <c r="AT140" s="127"/>
      <c r="AU140" s="127"/>
      <c r="AV140" s="127"/>
      <c r="AW140" s="127"/>
      <c r="AX140" s="127"/>
      <c r="AY140" s="127"/>
      <c r="AZ140" s="127"/>
      <c r="BA140" s="127"/>
      <c r="BB140" s="127"/>
      <c r="BC140" s="127"/>
      <c r="BD140" s="127"/>
      <c r="BE140" s="127"/>
      <c r="BF140" s="127"/>
      <c r="BG140" s="127"/>
      <c r="BH140" s="127"/>
      <c r="BI140" s="127"/>
      <c r="BJ140" s="127"/>
      <c r="BK140" s="127"/>
      <c r="BL140" s="127"/>
      <c r="BM140" s="127"/>
      <c r="BN140" s="127"/>
      <c r="BO140" s="127"/>
      <c r="BP140" s="127"/>
      <c r="BQ140" s="127"/>
      <c r="BR140" s="127"/>
      <c r="BS140" s="127"/>
      <c r="BT140" s="127"/>
      <c r="BU140" s="127"/>
      <c r="BV140" s="127"/>
      <c r="BW140" s="127"/>
      <c r="BX140" s="127"/>
      <c r="BY140" s="127"/>
      <c r="BZ140" s="127"/>
      <c r="CA140" s="127"/>
      <c r="CB140" s="127"/>
      <c r="CC140" s="127"/>
      <c r="CD140" s="127"/>
      <c r="CE140" s="127"/>
      <c r="CF140" s="127"/>
      <c r="CG140" s="127"/>
      <c r="CH140" s="127"/>
      <c r="CI140" s="127"/>
      <c r="CJ140" s="127"/>
      <c r="CK140" s="127"/>
      <c r="CL140" s="127"/>
      <c r="CM140" s="127"/>
      <c r="CN140" s="127"/>
      <c r="CO140" s="127"/>
      <c r="CP140" s="127"/>
      <c r="CQ140" s="127"/>
      <c r="CR140" s="127"/>
      <c r="CS140" s="127"/>
      <c r="CT140" s="127"/>
      <c r="CU140" s="127"/>
      <c r="CV140" s="127"/>
      <c r="CW140" s="127"/>
      <c r="CX140" s="127"/>
      <c r="CY140" s="127"/>
      <c r="CZ140" s="127"/>
      <c r="DA140" s="127"/>
      <c r="DB140" s="127"/>
      <c r="DC140" s="127"/>
      <c r="DD140" s="127"/>
      <c r="DE140" s="127"/>
      <c r="DF140" s="127"/>
      <c r="DG140" s="127"/>
      <c r="DH140" s="127"/>
      <c r="DI140" s="127"/>
      <c r="DJ140" s="127"/>
      <c r="DK140" s="127"/>
      <c r="DL140" s="127"/>
      <c r="DM140" s="127"/>
      <c r="DN140" s="127"/>
      <c r="DO140" s="127"/>
      <c r="DP140" s="127"/>
      <c r="DQ140" s="127"/>
      <c r="DR140" s="127"/>
      <c r="DS140" s="127"/>
      <c r="DT140" s="127"/>
      <c r="DU140" s="127"/>
      <c r="DV140" s="127"/>
      <c r="DW140" s="127"/>
      <c r="DX140" s="127"/>
      <c r="DY140" s="127"/>
      <c r="DZ140" s="127"/>
      <c r="EA140" s="127"/>
      <c r="EB140" s="127"/>
      <c r="EC140" s="127"/>
      <c r="ED140" s="127"/>
      <c r="EE140" s="127"/>
      <c r="EF140" s="127"/>
      <c r="EG140" s="127"/>
      <c r="EH140" s="127"/>
      <c r="EI140" s="127"/>
      <c r="EJ140" s="127"/>
      <c r="EK140" s="127"/>
      <c r="EL140" s="127"/>
      <c r="EM140" s="127"/>
      <c r="EN140" s="127"/>
      <c r="EO140" s="127"/>
      <c r="EP140" s="127"/>
      <c r="EQ140" s="127"/>
      <c r="ER140" s="127"/>
      <c r="ES140" s="127"/>
      <c r="ET140" s="127"/>
      <c r="EU140" s="127"/>
      <c r="EV140" s="127"/>
      <c r="EW140" s="127"/>
      <c r="EX140" s="127"/>
      <c r="EY140" s="127"/>
      <c r="EZ140" s="127"/>
      <c r="FA140" s="127"/>
      <c r="FB140" s="127"/>
      <c r="FC140" s="127"/>
      <c r="FD140" s="127"/>
      <c r="FE140" s="127"/>
      <c r="FF140" s="127"/>
      <c r="FG140" s="127"/>
      <c r="FH140" s="127"/>
      <c r="FI140" s="127"/>
      <c r="FJ140" s="127"/>
      <c r="FK140" s="127"/>
      <c r="FL140" s="127"/>
      <c r="FM140" s="127"/>
      <c r="FN140" s="127"/>
      <c r="FO140" s="127"/>
      <c r="FP140" s="127"/>
      <c r="FQ140" s="127"/>
      <c r="FR140" s="127"/>
      <c r="FS140" s="127"/>
      <c r="FT140" s="127"/>
      <c r="FU140" s="127"/>
      <c r="FV140" s="127"/>
      <c r="FW140" s="127"/>
      <c r="FX140" s="127"/>
      <c r="FY140" s="127"/>
      <c r="FZ140" s="127"/>
      <c r="GA140" s="127"/>
      <c r="GB140" s="127"/>
      <c r="GC140" s="127"/>
      <c r="GD140" s="127"/>
      <c r="GE140" s="127"/>
      <c r="GF140" s="127"/>
      <c r="GG140" s="127"/>
      <c r="GH140" s="127"/>
      <c r="GI140" s="127"/>
      <c r="GJ140" s="127"/>
      <c r="GK140" s="127"/>
      <c r="GL140" s="127"/>
      <c r="GM140" s="127"/>
      <c r="GN140" s="127"/>
    </row>
    <row r="141" spans="1:196" s="134" customFormat="1" ht="19.5" hidden="1" customHeight="1" x14ac:dyDescent="0.3">
      <c r="A141" s="157"/>
      <c r="B141" s="120"/>
      <c r="C141" s="208" t="s">
        <v>88</v>
      </c>
      <c r="D141" s="208" t="s">
        <v>49</v>
      </c>
      <c r="E141" s="284" t="s">
        <v>165</v>
      </c>
      <c r="F141" s="121"/>
      <c r="G141" s="17"/>
      <c r="H141" s="122"/>
      <c r="I141" s="133">
        <f t="shared" si="67"/>
        <v>0</v>
      </c>
      <c r="J141" s="15">
        <f t="shared" si="135"/>
        <v>0</v>
      </c>
      <c r="K141" s="158" t="str">
        <f t="shared" si="143"/>
        <v/>
      </c>
      <c r="L141" s="179"/>
      <c r="M141" s="124"/>
      <c r="N141" s="15"/>
      <c r="O141" s="122"/>
      <c r="P141" s="14">
        <f t="shared" si="130"/>
        <v>0</v>
      </c>
      <c r="Q141" s="184" t="str">
        <f t="shared" si="131"/>
        <v/>
      </c>
      <c r="R141" s="188">
        <f t="shared" si="68"/>
        <v>0</v>
      </c>
      <c r="S141" s="124">
        <f t="shared" si="69"/>
        <v>0</v>
      </c>
      <c r="T141" s="124">
        <f t="shared" si="70"/>
        <v>0</v>
      </c>
      <c r="U141" s="124">
        <f t="shared" si="70"/>
        <v>0</v>
      </c>
      <c r="V141" s="124">
        <f t="shared" si="71"/>
        <v>0</v>
      </c>
      <c r="W141" s="158" t="str">
        <f t="shared" si="96"/>
        <v/>
      </c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7"/>
      <c r="AS141" s="127"/>
      <c r="AT141" s="127"/>
      <c r="AU141" s="127"/>
      <c r="AV141" s="127"/>
      <c r="AW141" s="127"/>
      <c r="AX141" s="127"/>
      <c r="AY141" s="127"/>
      <c r="AZ141" s="127"/>
      <c r="BA141" s="127"/>
      <c r="BB141" s="127"/>
      <c r="BC141" s="127"/>
      <c r="BD141" s="127"/>
      <c r="BE141" s="127"/>
      <c r="BF141" s="127"/>
      <c r="BG141" s="127"/>
      <c r="BH141" s="127"/>
      <c r="BI141" s="127"/>
      <c r="BJ141" s="127"/>
      <c r="BK141" s="127"/>
      <c r="BL141" s="127"/>
      <c r="BM141" s="127"/>
      <c r="BN141" s="127"/>
      <c r="BO141" s="127"/>
      <c r="BP141" s="127"/>
      <c r="BQ141" s="127"/>
      <c r="BR141" s="127"/>
      <c r="BS141" s="127"/>
      <c r="BT141" s="127"/>
      <c r="BU141" s="127"/>
      <c r="BV141" s="127"/>
      <c r="BW141" s="127"/>
      <c r="BX141" s="127"/>
      <c r="BY141" s="127"/>
      <c r="BZ141" s="127"/>
      <c r="CA141" s="127"/>
      <c r="CB141" s="127"/>
      <c r="CC141" s="127"/>
      <c r="CD141" s="127"/>
      <c r="CE141" s="127"/>
      <c r="CF141" s="127"/>
      <c r="CG141" s="127"/>
      <c r="CH141" s="127"/>
      <c r="CI141" s="127"/>
      <c r="CJ141" s="127"/>
      <c r="CK141" s="127"/>
      <c r="CL141" s="127"/>
      <c r="CM141" s="127"/>
      <c r="CN141" s="127"/>
      <c r="CO141" s="127"/>
      <c r="CP141" s="127"/>
      <c r="CQ141" s="127"/>
      <c r="CR141" s="127"/>
      <c r="CS141" s="127"/>
      <c r="CT141" s="127"/>
      <c r="CU141" s="127"/>
      <c r="CV141" s="127"/>
      <c r="CW141" s="127"/>
      <c r="CX141" s="127"/>
      <c r="CY141" s="127"/>
      <c r="CZ141" s="127"/>
      <c r="DA141" s="127"/>
      <c r="DB141" s="127"/>
      <c r="DC141" s="127"/>
      <c r="DD141" s="127"/>
      <c r="DE141" s="127"/>
      <c r="DF141" s="127"/>
      <c r="DG141" s="127"/>
      <c r="DH141" s="127"/>
      <c r="DI141" s="127"/>
      <c r="DJ141" s="127"/>
      <c r="DK141" s="127"/>
      <c r="DL141" s="127"/>
      <c r="DM141" s="127"/>
      <c r="DN141" s="127"/>
      <c r="DO141" s="127"/>
      <c r="DP141" s="127"/>
      <c r="DQ141" s="127"/>
      <c r="DR141" s="127"/>
      <c r="DS141" s="127"/>
      <c r="DT141" s="127"/>
      <c r="DU141" s="127"/>
      <c r="DV141" s="127"/>
      <c r="DW141" s="127"/>
      <c r="DX141" s="127"/>
      <c r="DY141" s="127"/>
      <c r="DZ141" s="127"/>
      <c r="EA141" s="127"/>
      <c r="EB141" s="127"/>
      <c r="EC141" s="127"/>
      <c r="ED141" s="127"/>
      <c r="EE141" s="127"/>
      <c r="EF141" s="127"/>
      <c r="EG141" s="127"/>
      <c r="EH141" s="127"/>
      <c r="EI141" s="127"/>
      <c r="EJ141" s="127"/>
      <c r="EK141" s="127"/>
      <c r="EL141" s="127"/>
      <c r="EM141" s="127"/>
      <c r="EN141" s="127"/>
      <c r="EO141" s="127"/>
      <c r="EP141" s="127"/>
      <c r="EQ141" s="127"/>
      <c r="ER141" s="127"/>
      <c r="ES141" s="127"/>
      <c r="ET141" s="127"/>
      <c r="EU141" s="127"/>
      <c r="EV141" s="127"/>
      <c r="EW141" s="127"/>
      <c r="EX141" s="127"/>
      <c r="EY141" s="127"/>
      <c r="EZ141" s="127"/>
      <c r="FA141" s="127"/>
      <c r="FB141" s="127"/>
      <c r="FC141" s="127"/>
      <c r="FD141" s="127"/>
      <c r="FE141" s="127"/>
      <c r="FF141" s="127"/>
      <c r="FG141" s="127"/>
      <c r="FH141" s="127"/>
      <c r="FI141" s="127"/>
      <c r="FJ141" s="127"/>
      <c r="FK141" s="127"/>
      <c r="FL141" s="127"/>
      <c r="FM141" s="127"/>
      <c r="FN141" s="127"/>
      <c r="FO141" s="127"/>
      <c r="FP141" s="127"/>
      <c r="FQ141" s="127"/>
      <c r="FR141" s="127"/>
      <c r="FS141" s="127"/>
      <c r="FT141" s="127"/>
      <c r="FU141" s="127"/>
      <c r="FV141" s="127"/>
      <c r="FW141" s="127"/>
      <c r="FX141" s="127"/>
      <c r="FY141" s="127"/>
      <c r="FZ141" s="127"/>
      <c r="GA141" s="127"/>
      <c r="GB141" s="127"/>
      <c r="GC141" s="127"/>
      <c r="GD141" s="127"/>
      <c r="GE141" s="127"/>
      <c r="GF141" s="127"/>
      <c r="GG141" s="127"/>
      <c r="GH141" s="127"/>
      <c r="GI141" s="127"/>
      <c r="GJ141" s="127"/>
      <c r="GK141" s="127"/>
      <c r="GL141" s="127"/>
      <c r="GM141" s="127"/>
      <c r="GN141" s="127"/>
    </row>
    <row r="142" spans="1:196" s="139" customFormat="1" ht="27" customHeight="1" x14ac:dyDescent="0.3">
      <c r="A142" s="157"/>
      <c r="B142" s="135" t="s">
        <v>19</v>
      </c>
      <c r="C142" s="208" t="s">
        <v>238</v>
      </c>
      <c r="D142" s="208" t="s">
        <v>85</v>
      </c>
      <c r="E142" s="285" t="s">
        <v>239</v>
      </c>
      <c r="F142" s="136">
        <v>4646.8</v>
      </c>
      <c r="G142" s="30">
        <v>1846.8</v>
      </c>
      <c r="H142" s="137"/>
      <c r="I142" s="123">
        <f t="shared" si="67"/>
        <v>0</v>
      </c>
      <c r="J142" s="15">
        <f t="shared" si="135"/>
        <v>-1846.8</v>
      </c>
      <c r="K142" s="158">
        <f t="shared" si="143"/>
        <v>0</v>
      </c>
      <c r="L142" s="179"/>
      <c r="M142" s="124"/>
      <c r="N142" s="15"/>
      <c r="O142" s="137"/>
      <c r="P142" s="14">
        <f t="shared" si="130"/>
        <v>0</v>
      </c>
      <c r="Q142" s="184" t="str">
        <f t="shared" si="131"/>
        <v/>
      </c>
      <c r="R142" s="188">
        <f t="shared" si="68"/>
        <v>4646.8</v>
      </c>
      <c r="S142" s="124">
        <f t="shared" si="69"/>
        <v>4646.8</v>
      </c>
      <c r="T142" s="124">
        <f t="shared" si="70"/>
        <v>1846.8</v>
      </c>
      <c r="U142" s="124">
        <f t="shared" si="70"/>
        <v>0</v>
      </c>
      <c r="V142" s="124">
        <f t="shared" si="71"/>
        <v>-1846.8</v>
      </c>
      <c r="W142" s="158">
        <f t="shared" si="96"/>
        <v>0</v>
      </c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7"/>
      <c r="AS142" s="127"/>
      <c r="AT142" s="127"/>
      <c r="AU142" s="127"/>
      <c r="AV142" s="127"/>
      <c r="AW142" s="127"/>
      <c r="AX142" s="127"/>
      <c r="AY142" s="127"/>
      <c r="AZ142" s="127"/>
      <c r="BA142" s="127"/>
      <c r="BB142" s="127"/>
      <c r="BC142" s="127"/>
      <c r="BD142" s="127"/>
      <c r="BE142" s="127"/>
      <c r="BF142" s="127"/>
      <c r="BG142" s="127"/>
      <c r="BH142" s="127"/>
      <c r="BI142" s="127"/>
      <c r="BJ142" s="127"/>
      <c r="BK142" s="127"/>
      <c r="BL142" s="127"/>
      <c r="BM142" s="127"/>
      <c r="BN142" s="127"/>
      <c r="BO142" s="127"/>
      <c r="BP142" s="127"/>
      <c r="BQ142" s="127"/>
      <c r="BR142" s="127"/>
      <c r="BS142" s="127"/>
      <c r="BT142" s="127"/>
      <c r="BU142" s="127"/>
      <c r="BV142" s="127"/>
      <c r="BW142" s="127"/>
      <c r="BX142" s="127"/>
      <c r="BY142" s="127"/>
      <c r="BZ142" s="127"/>
      <c r="CA142" s="127"/>
      <c r="CB142" s="127"/>
      <c r="CC142" s="127"/>
      <c r="CD142" s="127"/>
      <c r="CE142" s="127"/>
      <c r="CF142" s="127"/>
      <c r="CG142" s="127"/>
      <c r="CH142" s="127"/>
      <c r="CI142" s="127"/>
      <c r="CJ142" s="127"/>
      <c r="CK142" s="127"/>
      <c r="CL142" s="127"/>
      <c r="CM142" s="127"/>
      <c r="CN142" s="127"/>
      <c r="CO142" s="127"/>
      <c r="CP142" s="127"/>
      <c r="CQ142" s="127"/>
      <c r="CR142" s="127"/>
      <c r="CS142" s="127"/>
      <c r="CT142" s="127"/>
      <c r="CU142" s="127"/>
      <c r="CV142" s="127"/>
      <c r="CW142" s="127"/>
      <c r="CX142" s="127"/>
      <c r="CY142" s="127"/>
      <c r="CZ142" s="127"/>
      <c r="DA142" s="127"/>
      <c r="DB142" s="127"/>
      <c r="DC142" s="127"/>
      <c r="DD142" s="127"/>
      <c r="DE142" s="127"/>
      <c r="DF142" s="127"/>
      <c r="DG142" s="127"/>
      <c r="DH142" s="127"/>
      <c r="DI142" s="127"/>
      <c r="DJ142" s="127"/>
      <c r="DK142" s="127"/>
      <c r="DL142" s="127"/>
      <c r="DM142" s="127"/>
      <c r="DN142" s="127"/>
      <c r="DO142" s="127"/>
      <c r="DP142" s="127"/>
      <c r="DQ142" s="127"/>
      <c r="DR142" s="127"/>
      <c r="DS142" s="127"/>
      <c r="DT142" s="127"/>
      <c r="DU142" s="127"/>
      <c r="DV142" s="127"/>
      <c r="DW142" s="127"/>
      <c r="DX142" s="127"/>
      <c r="DY142" s="127"/>
      <c r="DZ142" s="127"/>
      <c r="EA142" s="127"/>
      <c r="EB142" s="127"/>
      <c r="EC142" s="127"/>
      <c r="ED142" s="127"/>
      <c r="EE142" s="127"/>
      <c r="EF142" s="127"/>
      <c r="EG142" s="127"/>
      <c r="EH142" s="127"/>
      <c r="EI142" s="127"/>
      <c r="EJ142" s="127"/>
      <c r="EK142" s="127"/>
      <c r="EL142" s="127"/>
      <c r="EM142" s="127"/>
      <c r="EN142" s="127"/>
      <c r="EO142" s="127"/>
      <c r="EP142" s="127"/>
      <c r="EQ142" s="127"/>
      <c r="ER142" s="127"/>
      <c r="ES142" s="127"/>
      <c r="ET142" s="127"/>
      <c r="EU142" s="127"/>
      <c r="EV142" s="127"/>
      <c r="EW142" s="127"/>
      <c r="EX142" s="127"/>
      <c r="EY142" s="127"/>
      <c r="EZ142" s="127"/>
      <c r="FA142" s="127"/>
      <c r="FB142" s="127"/>
      <c r="FC142" s="127"/>
      <c r="FD142" s="127"/>
      <c r="FE142" s="127"/>
      <c r="FF142" s="127"/>
      <c r="FG142" s="127"/>
      <c r="FH142" s="127"/>
      <c r="FI142" s="127"/>
      <c r="FJ142" s="127"/>
      <c r="FK142" s="127"/>
      <c r="FL142" s="127"/>
      <c r="FM142" s="127"/>
      <c r="FN142" s="127"/>
      <c r="FO142" s="127"/>
      <c r="FP142" s="127"/>
      <c r="FQ142" s="127"/>
      <c r="FR142" s="127"/>
      <c r="FS142" s="127"/>
      <c r="FT142" s="127"/>
      <c r="FU142" s="127"/>
      <c r="FV142" s="127"/>
      <c r="FW142" s="127"/>
      <c r="FX142" s="127"/>
      <c r="FY142" s="127"/>
      <c r="FZ142" s="127"/>
      <c r="GA142" s="127"/>
      <c r="GB142" s="127"/>
      <c r="GC142" s="127"/>
      <c r="GD142" s="127"/>
      <c r="GE142" s="138"/>
      <c r="GF142" s="138"/>
      <c r="GG142" s="138"/>
      <c r="GH142" s="138"/>
      <c r="GI142" s="138"/>
      <c r="GJ142" s="138"/>
      <c r="GK142" s="138"/>
      <c r="GL142" s="138"/>
      <c r="GM142" s="138"/>
      <c r="GN142" s="138"/>
    </row>
    <row r="143" spans="1:196" s="139" customFormat="1" ht="93" hidden="1" customHeight="1" x14ac:dyDescent="0.3">
      <c r="A143" s="157"/>
      <c r="B143" s="135" t="s">
        <v>19</v>
      </c>
      <c r="C143" s="208" t="s">
        <v>283</v>
      </c>
      <c r="D143" s="208" t="s">
        <v>60</v>
      </c>
      <c r="E143" s="285" t="s">
        <v>284</v>
      </c>
      <c r="F143" s="136"/>
      <c r="G143" s="30"/>
      <c r="H143" s="137"/>
      <c r="I143" s="123">
        <f t="shared" si="67"/>
        <v>0</v>
      </c>
      <c r="J143" s="15">
        <f t="shared" si="135"/>
        <v>0</v>
      </c>
      <c r="K143" s="158" t="str">
        <f t="shared" si="143"/>
        <v/>
      </c>
      <c r="L143" s="179"/>
      <c r="M143" s="124"/>
      <c r="N143" s="15"/>
      <c r="O143" s="137"/>
      <c r="P143" s="14">
        <f t="shared" si="130"/>
        <v>0</v>
      </c>
      <c r="Q143" s="184" t="str">
        <f t="shared" si="131"/>
        <v/>
      </c>
      <c r="R143" s="188">
        <f t="shared" si="68"/>
        <v>0</v>
      </c>
      <c r="S143" s="124">
        <f t="shared" si="69"/>
        <v>0</v>
      </c>
      <c r="T143" s="124">
        <f t="shared" si="70"/>
        <v>0</v>
      </c>
      <c r="U143" s="124">
        <f t="shared" si="70"/>
        <v>0</v>
      </c>
      <c r="V143" s="124">
        <f t="shared" si="71"/>
        <v>0</v>
      </c>
      <c r="W143" s="158" t="str">
        <f t="shared" si="96"/>
        <v/>
      </c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7"/>
      <c r="AS143" s="127"/>
      <c r="AT143" s="127"/>
      <c r="AU143" s="127"/>
      <c r="AV143" s="127"/>
      <c r="AW143" s="127"/>
      <c r="AX143" s="127"/>
      <c r="AY143" s="127"/>
      <c r="AZ143" s="127"/>
      <c r="BA143" s="127"/>
      <c r="BB143" s="127"/>
      <c r="BC143" s="127"/>
      <c r="BD143" s="127"/>
      <c r="BE143" s="127"/>
      <c r="BF143" s="127"/>
      <c r="BG143" s="127"/>
      <c r="BH143" s="127"/>
      <c r="BI143" s="127"/>
      <c r="BJ143" s="127"/>
      <c r="BK143" s="127"/>
      <c r="BL143" s="127"/>
      <c r="BM143" s="127"/>
      <c r="BN143" s="127"/>
      <c r="BO143" s="127"/>
      <c r="BP143" s="127"/>
      <c r="BQ143" s="127"/>
      <c r="BR143" s="127"/>
      <c r="BS143" s="127"/>
      <c r="BT143" s="127"/>
      <c r="BU143" s="127"/>
      <c r="BV143" s="127"/>
      <c r="BW143" s="127"/>
      <c r="BX143" s="127"/>
      <c r="BY143" s="127"/>
      <c r="BZ143" s="127"/>
      <c r="CA143" s="127"/>
      <c r="CB143" s="127"/>
      <c r="CC143" s="127"/>
      <c r="CD143" s="127"/>
      <c r="CE143" s="127"/>
      <c r="CF143" s="127"/>
      <c r="CG143" s="127"/>
      <c r="CH143" s="127"/>
      <c r="CI143" s="127"/>
      <c r="CJ143" s="127"/>
      <c r="CK143" s="127"/>
      <c r="CL143" s="127"/>
      <c r="CM143" s="127"/>
      <c r="CN143" s="127"/>
      <c r="CO143" s="127"/>
      <c r="CP143" s="127"/>
      <c r="CQ143" s="127"/>
      <c r="CR143" s="127"/>
      <c r="CS143" s="127"/>
      <c r="CT143" s="127"/>
      <c r="CU143" s="127"/>
      <c r="CV143" s="127"/>
      <c r="CW143" s="127"/>
      <c r="CX143" s="127"/>
      <c r="CY143" s="127"/>
      <c r="CZ143" s="127"/>
      <c r="DA143" s="127"/>
      <c r="DB143" s="127"/>
      <c r="DC143" s="127"/>
      <c r="DD143" s="127"/>
      <c r="DE143" s="127"/>
      <c r="DF143" s="127"/>
      <c r="DG143" s="127"/>
      <c r="DH143" s="127"/>
      <c r="DI143" s="127"/>
      <c r="DJ143" s="127"/>
      <c r="DK143" s="127"/>
      <c r="DL143" s="127"/>
      <c r="DM143" s="127"/>
      <c r="DN143" s="127"/>
      <c r="DO143" s="127"/>
      <c r="DP143" s="127"/>
      <c r="DQ143" s="127"/>
      <c r="DR143" s="127"/>
      <c r="DS143" s="127"/>
      <c r="DT143" s="127"/>
      <c r="DU143" s="127"/>
      <c r="DV143" s="127"/>
      <c r="DW143" s="127"/>
      <c r="DX143" s="127"/>
      <c r="DY143" s="127"/>
      <c r="DZ143" s="127"/>
      <c r="EA143" s="127"/>
      <c r="EB143" s="127"/>
      <c r="EC143" s="127"/>
      <c r="ED143" s="127"/>
      <c r="EE143" s="127"/>
      <c r="EF143" s="127"/>
      <c r="EG143" s="127"/>
      <c r="EH143" s="127"/>
      <c r="EI143" s="127"/>
      <c r="EJ143" s="127"/>
      <c r="EK143" s="127"/>
      <c r="EL143" s="127"/>
      <c r="EM143" s="127"/>
      <c r="EN143" s="127"/>
      <c r="EO143" s="127"/>
      <c r="EP143" s="127"/>
      <c r="EQ143" s="127"/>
      <c r="ER143" s="127"/>
      <c r="ES143" s="127"/>
      <c r="ET143" s="127"/>
      <c r="EU143" s="127"/>
      <c r="EV143" s="127"/>
      <c r="EW143" s="127"/>
      <c r="EX143" s="127"/>
      <c r="EY143" s="127"/>
      <c r="EZ143" s="127"/>
      <c r="FA143" s="127"/>
      <c r="FB143" s="127"/>
      <c r="FC143" s="127"/>
      <c r="FD143" s="127"/>
      <c r="FE143" s="127"/>
      <c r="FF143" s="127"/>
      <c r="FG143" s="127"/>
      <c r="FH143" s="127"/>
      <c r="FI143" s="127"/>
      <c r="FJ143" s="127"/>
      <c r="FK143" s="127"/>
      <c r="FL143" s="127"/>
      <c r="FM143" s="127"/>
      <c r="FN143" s="127"/>
      <c r="FO143" s="127"/>
      <c r="FP143" s="127"/>
      <c r="FQ143" s="127"/>
      <c r="FR143" s="127"/>
      <c r="FS143" s="127"/>
      <c r="FT143" s="127"/>
      <c r="FU143" s="127"/>
      <c r="FV143" s="127"/>
      <c r="FW143" s="127"/>
      <c r="FX143" s="127"/>
      <c r="FY143" s="127"/>
      <c r="FZ143" s="127"/>
      <c r="GA143" s="127"/>
      <c r="GB143" s="127"/>
      <c r="GC143" s="127"/>
      <c r="GD143" s="127"/>
      <c r="GE143" s="138"/>
      <c r="GF143" s="138"/>
      <c r="GG143" s="138"/>
      <c r="GH143" s="138"/>
      <c r="GI143" s="138"/>
      <c r="GJ143" s="138"/>
      <c r="GK143" s="138"/>
      <c r="GL143" s="138"/>
      <c r="GM143" s="138"/>
      <c r="GN143" s="138"/>
    </row>
    <row r="144" spans="1:196" s="139" customFormat="1" ht="40.5" hidden="1" customHeight="1" x14ac:dyDescent="0.3">
      <c r="A144" s="157"/>
      <c r="B144" s="135"/>
      <c r="C144" s="208" t="s">
        <v>306</v>
      </c>
      <c r="D144" s="208" t="s">
        <v>85</v>
      </c>
      <c r="E144" s="285" t="s">
        <v>307</v>
      </c>
      <c r="F144" s="136"/>
      <c r="G144" s="30"/>
      <c r="H144" s="137"/>
      <c r="I144" s="123">
        <f t="shared" si="67"/>
        <v>0</v>
      </c>
      <c r="J144" s="15">
        <f t="shared" si="135"/>
        <v>0</v>
      </c>
      <c r="K144" s="158" t="str">
        <f t="shared" si="143"/>
        <v/>
      </c>
      <c r="L144" s="177"/>
      <c r="M144" s="124"/>
      <c r="N144" s="15"/>
      <c r="O144" s="137"/>
      <c r="P144" s="14">
        <f t="shared" si="130"/>
        <v>0</v>
      </c>
      <c r="Q144" s="184" t="str">
        <f t="shared" si="131"/>
        <v/>
      </c>
      <c r="R144" s="188">
        <f t="shared" si="68"/>
        <v>0</v>
      </c>
      <c r="S144" s="124">
        <f t="shared" si="69"/>
        <v>0</v>
      </c>
      <c r="T144" s="124">
        <f t="shared" si="70"/>
        <v>0</v>
      </c>
      <c r="U144" s="124">
        <f t="shared" si="70"/>
        <v>0</v>
      </c>
      <c r="V144" s="124">
        <f t="shared" si="71"/>
        <v>0</v>
      </c>
      <c r="W144" s="158" t="str">
        <f t="shared" si="96"/>
        <v/>
      </c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7"/>
      <c r="AS144" s="127"/>
      <c r="AT144" s="127"/>
      <c r="AU144" s="127"/>
      <c r="AV144" s="127"/>
      <c r="AW144" s="127"/>
      <c r="AX144" s="127"/>
      <c r="AY144" s="127"/>
      <c r="AZ144" s="127"/>
      <c r="BA144" s="127"/>
      <c r="BB144" s="127"/>
      <c r="BC144" s="127"/>
      <c r="BD144" s="127"/>
      <c r="BE144" s="127"/>
      <c r="BF144" s="127"/>
      <c r="BG144" s="127"/>
      <c r="BH144" s="127"/>
      <c r="BI144" s="127"/>
      <c r="BJ144" s="127"/>
      <c r="BK144" s="127"/>
      <c r="BL144" s="127"/>
      <c r="BM144" s="127"/>
      <c r="BN144" s="127"/>
      <c r="BO144" s="127"/>
      <c r="BP144" s="127"/>
      <c r="BQ144" s="127"/>
      <c r="BR144" s="127"/>
      <c r="BS144" s="127"/>
      <c r="BT144" s="127"/>
      <c r="BU144" s="127"/>
      <c r="BV144" s="127"/>
      <c r="BW144" s="127"/>
      <c r="BX144" s="127"/>
      <c r="BY144" s="127"/>
      <c r="BZ144" s="127"/>
      <c r="CA144" s="127"/>
      <c r="CB144" s="127"/>
      <c r="CC144" s="127"/>
      <c r="CD144" s="127"/>
      <c r="CE144" s="127"/>
      <c r="CF144" s="127"/>
      <c r="CG144" s="127"/>
      <c r="CH144" s="127"/>
      <c r="CI144" s="127"/>
      <c r="CJ144" s="127"/>
      <c r="CK144" s="127"/>
      <c r="CL144" s="127"/>
      <c r="CM144" s="127"/>
      <c r="CN144" s="127"/>
      <c r="CO144" s="127"/>
      <c r="CP144" s="127"/>
      <c r="CQ144" s="127"/>
      <c r="CR144" s="127"/>
      <c r="CS144" s="127"/>
      <c r="CT144" s="127"/>
      <c r="CU144" s="127"/>
      <c r="CV144" s="127"/>
      <c r="CW144" s="127"/>
      <c r="CX144" s="127"/>
      <c r="CY144" s="127"/>
      <c r="CZ144" s="127"/>
      <c r="DA144" s="127"/>
      <c r="DB144" s="127"/>
      <c r="DC144" s="127"/>
      <c r="DD144" s="127"/>
      <c r="DE144" s="127"/>
      <c r="DF144" s="127"/>
      <c r="DG144" s="127"/>
      <c r="DH144" s="127"/>
      <c r="DI144" s="127"/>
      <c r="DJ144" s="127"/>
      <c r="DK144" s="127"/>
      <c r="DL144" s="127"/>
      <c r="DM144" s="127"/>
      <c r="DN144" s="127"/>
      <c r="DO144" s="127"/>
      <c r="DP144" s="127"/>
      <c r="DQ144" s="127"/>
      <c r="DR144" s="127"/>
      <c r="DS144" s="127"/>
      <c r="DT144" s="127"/>
      <c r="DU144" s="127"/>
      <c r="DV144" s="127"/>
      <c r="DW144" s="127"/>
      <c r="DX144" s="127"/>
      <c r="DY144" s="127"/>
      <c r="DZ144" s="127"/>
      <c r="EA144" s="127"/>
      <c r="EB144" s="127"/>
      <c r="EC144" s="127"/>
      <c r="ED144" s="127"/>
      <c r="EE144" s="127"/>
      <c r="EF144" s="127"/>
      <c r="EG144" s="127"/>
      <c r="EH144" s="127"/>
      <c r="EI144" s="127"/>
      <c r="EJ144" s="127"/>
      <c r="EK144" s="127"/>
      <c r="EL144" s="127"/>
      <c r="EM144" s="127"/>
      <c r="EN144" s="127"/>
      <c r="EO144" s="127"/>
      <c r="EP144" s="127"/>
      <c r="EQ144" s="127"/>
      <c r="ER144" s="127"/>
      <c r="ES144" s="127"/>
      <c r="ET144" s="127"/>
      <c r="EU144" s="127"/>
      <c r="EV144" s="127"/>
      <c r="EW144" s="127"/>
      <c r="EX144" s="127"/>
      <c r="EY144" s="127"/>
      <c r="EZ144" s="127"/>
      <c r="FA144" s="127"/>
      <c r="FB144" s="127"/>
      <c r="FC144" s="127"/>
      <c r="FD144" s="127"/>
      <c r="FE144" s="127"/>
      <c r="FF144" s="127"/>
      <c r="FG144" s="127"/>
      <c r="FH144" s="127"/>
      <c r="FI144" s="127"/>
      <c r="FJ144" s="127"/>
      <c r="FK144" s="127"/>
      <c r="FL144" s="127"/>
      <c r="FM144" s="127"/>
      <c r="FN144" s="127"/>
      <c r="FO144" s="127"/>
      <c r="FP144" s="127"/>
      <c r="FQ144" s="127"/>
      <c r="FR144" s="127"/>
      <c r="FS144" s="127"/>
      <c r="FT144" s="127"/>
      <c r="FU144" s="127"/>
      <c r="FV144" s="127"/>
      <c r="FW144" s="127"/>
      <c r="FX144" s="127"/>
      <c r="FY144" s="127"/>
      <c r="FZ144" s="127"/>
      <c r="GA144" s="127"/>
      <c r="GB144" s="127"/>
      <c r="GC144" s="127"/>
      <c r="GD144" s="127"/>
      <c r="GE144" s="138"/>
      <c r="GF144" s="138"/>
      <c r="GG144" s="138"/>
      <c r="GH144" s="138"/>
      <c r="GI144" s="138"/>
      <c r="GJ144" s="138"/>
      <c r="GK144" s="138"/>
      <c r="GL144" s="138"/>
      <c r="GM144" s="138"/>
      <c r="GN144" s="138"/>
    </row>
    <row r="145" spans="1:196" s="1" customFormat="1" ht="28.5" customHeight="1" x14ac:dyDescent="0.3">
      <c r="A145" s="150">
        <v>13</v>
      </c>
      <c r="B145" s="49" t="s">
        <v>20</v>
      </c>
      <c r="C145" s="88" t="s">
        <v>86</v>
      </c>
      <c r="D145" s="88" t="s">
        <v>50</v>
      </c>
      <c r="E145" s="168" t="s">
        <v>299</v>
      </c>
      <c r="F145" s="299">
        <v>167495.6</v>
      </c>
      <c r="G145" s="302">
        <v>139580</v>
      </c>
      <c r="H145" s="36">
        <v>139580</v>
      </c>
      <c r="I145" s="24">
        <f t="shared" si="67"/>
        <v>0.18103909279673755</v>
      </c>
      <c r="J145" s="15">
        <f t="shared" si="135"/>
        <v>0</v>
      </c>
      <c r="K145" s="151">
        <f t="shared" si="143"/>
        <v>1</v>
      </c>
      <c r="L145" s="146"/>
      <c r="M145" s="14"/>
      <c r="N145" s="146"/>
      <c r="O145" s="36"/>
      <c r="P145" s="14">
        <f t="shared" si="130"/>
        <v>0</v>
      </c>
      <c r="Q145" s="184" t="str">
        <f t="shared" si="131"/>
        <v/>
      </c>
      <c r="R145" s="182">
        <f t="shared" si="68"/>
        <v>167495.6</v>
      </c>
      <c r="S145" s="14">
        <f t="shared" si="69"/>
        <v>167495.6</v>
      </c>
      <c r="T145" s="14">
        <f t="shared" si="70"/>
        <v>139580</v>
      </c>
      <c r="U145" s="14">
        <f t="shared" si="70"/>
        <v>139580</v>
      </c>
      <c r="V145" s="14">
        <f t="shared" si="71"/>
        <v>0</v>
      </c>
      <c r="W145" s="151">
        <f t="shared" si="96"/>
        <v>1</v>
      </c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</row>
    <row r="146" spans="1:196" s="1" customFormat="1" ht="29.25" customHeight="1" x14ac:dyDescent="0.3">
      <c r="A146" s="150">
        <v>14</v>
      </c>
      <c r="B146" s="49" t="s">
        <v>20</v>
      </c>
      <c r="C146" s="88" t="s">
        <v>166</v>
      </c>
      <c r="D146" s="88" t="s">
        <v>50</v>
      </c>
      <c r="E146" s="168" t="s">
        <v>167</v>
      </c>
      <c r="F146" s="299">
        <f>SUM(F147:F160)</f>
        <v>37803.699999999997</v>
      </c>
      <c r="G146" s="302">
        <f>SUM(G147:G160)</f>
        <v>37803.699999999997</v>
      </c>
      <c r="H146" s="302">
        <f>SUM(H147:H160)</f>
        <v>37803.699999999997</v>
      </c>
      <c r="I146" s="24">
        <f t="shared" si="67"/>
        <v>4.9032436970626356E-2</v>
      </c>
      <c r="J146" s="14">
        <f t="shared" si="135"/>
        <v>0</v>
      </c>
      <c r="K146" s="151">
        <f t="shared" si="143"/>
        <v>1</v>
      </c>
      <c r="L146" s="299">
        <f>SUM(L147:L160)</f>
        <v>17645.099999999999</v>
      </c>
      <c r="M146" s="299">
        <f>SUM(M147:M160)</f>
        <v>17645.099999999999</v>
      </c>
      <c r="N146" s="299">
        <f>SUM(N147:N160)</f>
        <v>17645.099999999999</v>
      </c>
      <c r="O146" s="299">
        <f>SUM(O147:O160)</f>
        <v>17645.099999999999</v>
      </c>
      <c r="P146" s="14">
        <f t="shared" si="130"/>
        <v>0</v>
      </c>
      <c r="Q146" s="184">
        <f t="shared" si="131"/>
        <v>1</v>
      </c>
      <c r="R146" s="182">
        <f t="shared" si="68"/>
        <v>55448.799999999996</v>
      </c>
      <c r="S146" s="14">
        <f t="shared" si="69"/>
        <v>55448.799999999996</v>
      </c>
      <c r="T146" s="14">
        <f t="shared" si="70"/>
        <v>55448.799999999996</v>
      </c>
      <c r="U146" s="14">
        <f t="shared" si="70"/>
        <v>55448.799999999996</v>
      </c>
      <c r="V146" s="14">
        <f t="shared" si="71"/>
        <v>0</v>
      </c>
      <c r="W146" s="151">
        <f t="shared" si="96"/>
        <v>1</v>
      </c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</row>
    <row r="147" spans="1:196" s="77" customFormat="1" ht="54" customHeight="1" x14ac:dyDescent="0.3">
      <c r="A147" s="154"/>
      <c r="B147" s="55"/>
      <c r="C147" s="55"/>
      <c r="D147" s="55"/>
      <c r="E147" s="307" t="s">
        <v>345</v>
      </c>
      <c r="F147" s="303">
        <v>24100</v>
      </c>
      <c r="G147" s="118">
        <v>24100</v>
      </c>
      <c r="H147" s="118">
        <v>24100</v>
      </c>
      <c r="I147" s="41">
        <f>H147/$H$6</f>
        <v>3.1258361773902961E-2</v>
      </c>
      <c r="J147" s="15">
        <f t="shared" si="135"/>
        <v>0</v>
      </c>
      <c r="K147" s="155">
        <f>IFERROR(100%*(H147/G147),"")</f>
        <v>1</v>
      </c>
      <c r="L147" s="143"/>
      <c r="M147" s="28"/>
      <c r="N147" s="300"/>
      <c r="O147" s="301"/>
      <c r="P147" s="14">
        <f t="shared" si="130"/>
        <v>0</v>
      </c>
      <c r="Q147" s="184" t="str">
        <f t="shared" si="131"/>
        <v/>
      </c>
      <c r="R147" s="187">
        <f t="shared" ref="R147" si="148">SUM(F147,L147)</f>
        <v>24100</v>
      </c>
      <c r="S147" s="28">
        <f t="shared" ref="S147" si="149">SUM(F147,M147)</f>
        <v>24100</v>
      </c>
      <c r="T147" s="28">
        <f t="shared" ref="T147" si="150">SUM(G147,N147)</f>
        <v>24100</v>
      </c>
      <c r="U147" s="28">
        <f>SUM(H147,O147)</f>
        <v>24100</v>
      </c>
      <c r="V147" s="28">
        <f>U147-T147</f>
        <v>0</v>
      </c>
      <c r="W147" s="155">
        <f>IFERROR(100%*(U147/T147),"")</f>
        <v>1</v>
      </c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7"/>
      <c r="AS147" s="57"/>
      <c r="AT147" s="57"/>
      <c r="AU147" s="57"/>
      <c r="AV147" s="57"/>
      <c r="AW147" s="57"/>
      <c r="AX147" s="57"/>
      <c r="AY147" s="57"/>
      <c r="AZ147" s="57"/>
      <c r="BA147" s="57"/>
      <c r="BB147" s="57"/>
      <c r="BC147" s="57"/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  <c r="CD147" s="57"/>
      <c r="CE147" s="57"/>
      <c r="CF147" s="57"/>
      <c r="CG147" s="57"/>
      <c r="CH147" s="57"/>
      <c r="CI147" s="57"/>
      <c r="CJ147" s="57"/>
      <c r="CK147" s="57"/>
      <c r="CL147" s="57"/>
      <c r="CM147" s="57"/>
      <c r="CN147" s="57"/>
      <c r="CO147" s="57"/>
      <c r="CP147" s="57"/>
      <c r="CQ147" s="57"/>
      <c r="CR147" s="57"/>
      <c r="CS147" s="57"/>
      <c r="CT147" s="57"/>
      <c r="CU147" s="57"/>
      <c r="CV147" s="57"/>
      <c r="CW147" s="57"/>
      <c r="CX147" s="57"/>
      <c r="CY147" s="57"/>
      <c r="CZ147" s="57"/>
      <c r="DA147" s="57"/>
      <c r="DB147" s="57"/>
      <c r="DC147" s="57"/>
      <c r="DD147" s="57"/>
      <c r="DE147" s="57"/>
      <c r="DF147" s="57"/>
      <c r="DG147" s="57"/>
      <c r="DH147" s="57"/>
      <c r="DI147" s="57"/>
      <c r="DJ147" s="57"/>
      <c r="DK147" s="57"/>
      <c r="DL147" s="57"/>
      <c r="DM147" s="57"/>
      <c r="DN147" s="57"/>
      <c r="DO147" s="57"/>
      <c r="DP147" s="57"/>
      <c r="DQ147" s="57"/>
      <c r="DR147" s="57"/>
      <c r="DS147" s="57"/>
      <c r="DT147" s="57"/>
      <c r="DU147" s="57"/>
      <c r="DV147" s="57"/>
      <c r="DW147" s="57"/>
      <c r="DX147" s="57"/>
      <c r="DY147" s="57"/>
      <c r="DZ147" s="57"/>
      <c r="EA147" s="57"/>
      <c r="EB147" s="57"/>
      <c r="EC147" s="57"/>
      <c r="ED147" s="57"/>
      <c r="EE147" s="57"/>
      <c r="EF147" s="57"/>
      <c r="EG147" s="57"/>
      <c r="EH147" s="57"/>
      <c r="EI147" s="57"/>
      <c r="EJ147" s="57"/>
      <c r="EK147" s="57"/>
      <c r="EL147" s="57"/>
      <c r="EM147" s="57"/>
      <c r="EN147" s="57"/>
      <c r="EO147" s="57"/>
      <c r="EP147" s="57"/>
      <c r="EQ147" s="57"/>
      <c r="ER147" s="57"/>
      <c r="ES147" s="57"/>
      <c r="ET147" s="57"/>
      <c r="EU147" s="57"/>
      <c r="EV147" s="57"/>
      <c r="EW147" s="57"/>
      <c r="EX147" s="57"/>
      <c r="EY147" s="57"/>
      <c r="EZ147" s="57"/>
      <c r="FA147" s="57"/>
      <c r="FB147" s="57"/>
      <c r="FC147" s="57"/>
      <c r="FD147" s="57"/>
      <c r="FE147" s="57"/>
      <c r="FF147" s="57"/>
      <c r="FG147" s="57"/>
      <c r="FH147" s="57"/>
      <c r="FI147" s="57"/>
      <c r="FJ147" s="57"/>
      <c r="FK147" s="57"/>
      <c r="FL147" s="57"/>
      <c r="FM147" s="57"/>
      <c r="FN147" s="57"/>
      <c r="FO147" s="57"/>
      <c r="FP147" s="57"/>
      <c r="FQ147" s="57"/>
      <c r="FR147" s="57"/>
      <c r="FS147" s="57"/>
      <c r="FT147" s="57"/>
      <c r="FU147" s="57"/>
      <c r="FV147" s="57"/>
      <c r="FW147" s="57"/>
      <c r="FX147" s="57"/>
      <c r="FY147" s="57"/>
      <c r="FZ147" s="57"/>
      <c r="GA147" s="57"/>
      <c r="GB147" s="57"/>
      <c r="GC147" s="57"/>
      <c r="GD147" s="57"/>
      <c r="GE147" s="57"/>
      <c r="GF147" s="57"/>
      <c r="GG147" s="57"/>
      <c r="GH147" s="57"/>
      <c r="GI147" s="57"/>
      <c r="GJ147" s="57"/>
      <c r="GK147" s="57"/>
      <c r="GL147" s="57"/>
      <c r="GM147" s="57"/>
      <c r="GN147" s="57"/>
    </row>
    <row r="148" spans="1:196" s="77" customFormat="1" ht="84" customHeight="1" x14ac:dyDescent="0.3">
      <c r="A148" s="154"/>
      <c r="B148" s="55"/>
      <c r="C148" s="55"/>
      <c r="D148" s="55"/>
      <c r="E148" s="307" t="s">
        <v>348</v>
      </c>
      <c r="F148" s="144">
        <v>1003.7</v>
      </c>
      <c r="G148" s="38">
        <v>1003.7</v>
      </c>
      <c r="H148" s="289">
        <v>1003.7</v>
      </c>
      <c r="I148" s="41">
        <f>H148/$H$6</f>
        <v>1.3018264610981909E-3</v>
      </c>
      <c r="J148" s="15">
        <f t="shared" si="135"/>
        <v>0</v>
      </c>
      <c r="K148" s="155">
        <f>IFERROR(100%*(H148/G148),"")</f>
        <v>1</v>
      </c>
      <c r="L148" s="290"/>
      <c r="M148" s="28"/>
      <c r="N148" s="174"/>
      <c r="O148" s="231"/>
      <c r="P148" s="14">
        <f t="shared" si="130"/>
        <v>0</v>
      </c>
      <c r="Q148" s="184" t="str">
        <f t="shared" si="131"/>
        <v/>
      </c>
      <c r="R148" s="27">
        <f>SUM(F148,L148)</f>
        <v>1003.7</v>
      </c>
      <c r="S148" s="28">
        <f t="shared" ref="S148:T150" si="151">SUM(F148,M148)</f>
        <v>1003.7</v>
      </c>
      <c r="T148" s="28">
        <f t="shared" si="151"/>
        <v>1003.7</v>
      </c>
      <c r="U148" s="28">
        <f t="shared" ref="U148:U160" si="152">SUM(H148,O148)</f>
        <v>1003.7</v>
      </c>
      <c r="V148" s="28">
        <f t="shared" ref="V148:V160" si="153">U148-T148</f>
        <v>0</v>
      </c>
      <c r="W148" s="155">
        <f t="shared" ref="W148:W160" si="154">IFERROR(100%*(U148/T148),"")</f>
        <v>1</v>
      </c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7"/>
      <c r="AS148" s="57"/>
      <c r="AT148" s="57"/>
      <c r="AU148" s="57"/>
      <c r="AV148" s="57"/>
      <c r="AW148" s="57"/>
      <c r="AX148" s="57"/>
      <c r="AY148" s="57"/>
      <c r="AZ148" s="57"/>
      <c r="BA148" s="57"/>
      <c r="BB148" s="57"/>
      <c r="BC148" s="57"/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  <c r="CD148" s="57"/>
      <c r="CE148" s="57"/>
      <c r="CF148" s="57"/>
      <c r="CG148" s="57"/>
      <c r="CH148" s="57"/>
      <c r="CI148" s="57"/>
      <c r="CJ148" s="57"/>
      <c r="CK148" s="57"/>
      <c r="CL148" s="57"/>
      <c r="CM148" s="57"/>
      <c r="CN148" s="57"/>
      <c r="CO148" s="57"/>
      <c r="CP148" s="57"/>
      <c r="CQ148" s="57"/>
      <c r="CR148" s="57"/>
      <c r="CS148" s="57"/>
      <c r="CT148" s="57"/>
      <c r="CU148" s="57"/>
      <c r="CV148" s="57"/>
      <c r="CW148" s="57"/>
      <c r="CX148" s="57"/>
      <c r="CY148" s="57"/>
      <c r="CZ148" s="57"/>
      <c r="DA148" s="57"/>
      <c r="DB148" s="57"/>
      <c r="DC148" s="57"/>
      <c r="DD148" s="57"/>
      <c r="DE148" s="57"/>
      <c r="DF148" s="57"/>
      <c r="DG148" s="57"/>
      <c r="DH148" s="57"/>
      <c r="DI148" s="57"/>
      <c r="DJ148" s="57"/>
      <c r="DK148" s="57"/>
      <c r="DL148" s="57"/>
      <c r="DM148" s="57"/>
      <c r="DN148" s="57"/>
      <c r="DO148" s="57"/>
      <c r="DP148" s="57"/>
      <c r="DQ148" s="57"/>
      <c r="DR148" s="57"/>
      <c r="DS148" s="57"/>
      <c r="DT148" s="57"/>
      <c r="DU148" s="57"/>
      <c r="DV148" s="57"/>
      <c r="DW148" s="57"/>
      <c r="DX148" s="57"/>
      <c r="DY148" s="57"/>
      <c r="DZ148" s="57"/>
      <c r="EA148" s="57"/>
      <c r="EB148" s="57"/>
      <c r="EC148" s="57"/>
      <c r="ED148" s="57"/>
      <c r="EE148" s="57"/>
      <c r="EF148" s="57"/>
      <c r="EG148" s="57"/>
      <c r="EH148" s="57"/>
      <c r="EI148" s="57"/>
      <c r="EJ148" s="57"/>
      <c r="EK148" s="57"/>
      <c r="EL148" s="57"/>
      <c r="EM148" s="57"/>
      <c r="EN148" s="57"/>
      <c r="EO148" s="57"/>
      <c r="EP148" s="57"/>
      <c r="EQ148" s="57"/>
      <c r="ER148" s="57"/>
      <c r="ES148" s="57"/>
      <c r="ET148" s="57"/>
      <c r="EU148" s="57"/>
      <c r="EV148" s="57"/>
      <c r="EW148" s="57"/>
      <c r="EX148" s="57"/>
      <c r="EY148" s="57"/>
      <c r="EZ148" s="57"/>
      <c r="FA148" s="57"/>
      <c r="FB148" s="57"/>
      <c r="FC148" s="57"/>
      <c r="FD148" s="57"/>
      <c r="FE148" s="57"/>
      <c r="FF148" s="57"/>
      <c r="FG148" s="57"/>
      <c r="FH148" s="57"/>
      <c r="FI148" s="57"/>
      <c r="FJ148" s="57"/>
      <c r="FK148" s="57"/>
      <c r="FL148" s="57"/>
      <c r="FM148" s="57"/>
      <c r="FN148" s="57"/>
      <c r="FO148" s="57"/>
      <c r="FP148" s="57"/>
      <c r="FQ148" s="57"/>
      <c r="FR148" s="57"/>
      <c r="FS148" s="57"/>
      <c r="FT148" s="57"/>
      <c r="FU148" s="57"/>
      <c r="FV148" s="57"/>
      <c r="FW148" s="57"/>
      <c r="FX148" s="57"/>
      <c r="FY148" s="57"/>
      <c r="FZ148" s="57"/>
      <c r="GA148" s="57"/>
      <c r="GB148" s="57"/>
      <c r="GC148" s="57"/>
      <c r="GD148" s="57"/>
      <c r="GE148" s="57"/>
      <c r="GF148" s="57"/>
      <c r="GG148" s="57"/>
      <c r="GH148" s="57"/>
      <c r="GI148" s="57"/>
      <c r="GJ148" s="57"/>
      <c r="GK148" s="57"/>
      <c r="GL148" s="57"/>
      <c r="GM148" s="57"/>
      <c r="GN148" s="57"/>
    </row>
    <row r="149" spans="1:196" s="77" customFormat="1" ht="86.25" customHeight="1" x14ac:dyDescent="0.3">
      <c r="A149" s="154"/>
      <c r="B149" s="55"/>
      <c r="C149" s="55"/>
      <c r="D149" s="55"/>
      <c r="E149" s="307" t="s">
        <v>366</v>
      </c>
      <c r="F149" s="298"/>
      <c r="G149" s="38"/>
      <c r="H149" s="289"/>
      <c r="I149" s="43"/>
      <c r="J149" s="15"/>
      <c r="K149" s="155"/>
      <c r="L149" s="290">
        <v>13545.1</v>
      </c>
      <c r="M149" s="297">
        <v>13545.1</v>
      </c>
      <c r="N149" s="28">
        <v>13545.1</v>
      </c>
      <c r="O149" s="322">
        <v>13545.1</v>
      </c>
      <c r="P149" s="28">
        <f>O149-N149</f>
        <v>0</v>
      </c>
      <c r="Q149" s="323">
        <f>IFERROR(100%*(O149/N149),"")</f>
        <v>1</v>
      </c>
      <c r="R149" s="27">
        <f>SUM(F149,L149)</f>
        <v>13545.1</v>
      </c>
      <c r="S149" s="28">
        <f t="shared" si="151"/>
        <v>13545.1</v>
      </c>
      <c r="T149" s="28">
        <f t="shared" si="151"/>
        <v>13545.1</v>
      </c>
      <c r="U149" s="28">
        <f>SUM(H149,O149)</f>
        <v>13545.1</v>
      </c>
      <c r="V149" s="28">
        <f>U149-T149</f>
        <v>0</v>
      </c>
      <c r="W149" s="155">
        <f>IFERROR(100%*(U149/T149),"")</f>
        <v>1</v>
      </c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7"/>
      <c r="AS149" s="57"/>
      <c r="AT149" s="57"/>
      <c r="AU149" s="57"/>
      <c r="AV149" s="57"/>
      <c r="AW149" s="57"/>
      <c r="AX149" s="57"/>
      <c r="AY149" s="57"/>
      <c r="AZ149" s="57"/>
      <c r="BA149" s="57"/>
      <c r="BB149" s="57"/>
      <c r="BC149" s="57"/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  <c r="BN149" s="57"/>
      <c r="BO149" s="57"/>
      <c r="BP149" s="57"/>
      <c r="BQ149" s="57"/>
      <c r="BR149" s="57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  <c r="CD149" s="57"/>
      <c r="CE149" s="57"/>
      <c r="CF149" s="57"/>
      <c r="CG149" s="57"/>
      <c r="CH149" s="57"/>
      <c r="CI149" s="57"/>
      <c r="CJ149" s="57"/>
      <c r="CK149" s="57"/>
      <c r="CL149" s="57"/>
      <c r="CM149" s="57"/>
      <c r="CN149" s="57"/>
      <c r="CO149" s="57"/>
      <c r="CP149" s="57"/>
      <c r="CQ149" s="57"/>
      <c r="CR149" s="57"/>
      <c r="CS149" s="57"/>
      <c r="CT149" s="57"/>
      <c r="CU149" s="57"/>
      <c r="CV149" s="57"/>
      <c r="CW149" s="57"/>
      <c r="CX149" s="57"/>
      <c r="CY149" s="57"/>
      <c r="CZ149" s="57"/>
      <c r="DA149" s="57"/>
      <c r="DB149" s="57"/>
      <c r="DC149" s="57"/>
      <c r="DD149" s="57"/>
      <c r="DE149" s="57"/>
      <c r="DF149" s="57"/>
      <c r="DG149" s="57"/>
      <c r="DH149" s="57"/>
      <c r="DI149" s="57"/>
      <c r="DJ149" s="57"/>
      <c r="DK149" s="57"/>
      <c r="DL149" s="57"/>
      <c r="DM149" s="57"/>
      <c r="DN149" s="57"/>
      <c r="DO149" s="57"/>
      <c r="DP149" s="57"/>
      <c r="DQ149" s="57"/>
      <c r="DR149" s="57"/>
      <c r="DS149" s="57"/>
      <c r="DT149" s="57"/>
      <c r="DU149" s="57"/>
      <c r="DV149" s="57"/>
      <c r="DW149" s="57"/>
      <c r="DX149" s="57"/>
      <c r="DY149" s="57"/>
      <c r="DZ149" s="57"/>
      <c r="EA149" s="57"/>
      <c r="EB149" s="57"/>
      <c r="EC149" s="57"/>
      <c r="ED149" s="57"/>
      <c r="EE149" s="57"/>
      <c r="EF149" s="57"/>
      <c r="EG149" s="57"/>
      <c r="EH149" s="57"/>
      <c r="EI149" s="57"/>
      <c r="EJ149" s="57"/>
      <c r="EK149" s="57"/>
      <c r="EL149" s="57"/>
      <c r="EM149" s="57"/>
      <c r="EN149" s="57"/>
      <c r="EO149" s="57"/>
      <c r="EP149" s="57"/>
      <c r="EQ149" s="57"/>
      <c r="ER149" s="57"/>
      <c r="ES149" s="57"/>
      <c r="ET149" s="57"/>
      <c r="EU149" s="57"/>
      <c r="EV149" s="57"/>
      <c r="EW149" s="57"/>
      <c r="EX149" s="57"/>
      <c r="EY149" s="57"/>
      <c r="EZ149" s="57"/>
      <c r="FA149" s="57"/>
      <c r="FB149" s="57"/>
      <c r="FC149" s="57"/>
      <c r="FD149" s="57"/>
      <c r="FE149" s="57"/>
      <c r="FF149" s="57"/>
      <c r="FG149" s="57"/>
      <c r="FH149" s="57"/>
      <c r="FI149" s="57"/>
      <c r="FJ149" s="57"/>
      <c r="FK149" s="57"/>
      <c r="FL149" s="57"/>
      <c r="FM149" s="57"/>
      <c r="FN149" s="57"/>
      <c r="FO149" s="57"/>
      <c r="FP149" s="57"/>
      <c r="FQ149" s="57"/>
      <c r="FR149" s="57"/>
      <c r="FS149" s="57"/>
      <c r="FT149" s="57"/>
      <c r="FU149" s="57"/>
      <c r="FV149" s="57"/>
      <c r="FW149" s="57"/>
      <c r="FX149" s="57"/>
      <c r="FY149" s="57"/>
      <c r="FZ149" s="57"/>
      <c r="GA149" s="57"/>
      <c r="GB149" s="57"/>
      <c r="GC149" s="57"/>
      <c r="GD149" s="57"/>
      <c r="GE149" s="57"/>
      <c r="GF149" s="57"/>
      <c r="GG149" s="57"/>
      <c r="GH149" s="57"/>
      <c r="GI149" s="57"/>
      <c r="GJ149" s="57"/>
      <c r="GK149" s="57"/>
      <c r="GL149" s="57"/>
      <c r="GM149" s="57"/>
      <c r="GN149" s="57"/>
    </row>
    <row r="150" spans="1:196" s="77" customFormat="1" ht="49.5" customHeight="1" x14ac:dyDescent="0.3">
      <c r="A150" s="154"/>
      <c r="B150" s="55"/>
      <c r="C150" s="55"/>
      <c r="D150" s="55"/>
      <c r="E150" s="307" t="s">
        <v>356</v>
      </c>
      <c r="F150" s="298"/>
      <c r="G150" s="38"/>
      <c r="H150" s="289"/>
      <c r="I150" s="43"/>
      <c r="J150" s="15">
        <f t="shared" si="135"/>
        <v>0</v>
      </c>
      <c r="K150" s="155"/>
      <c r="L150" s="290">
        <v>3100</v>
      </c>
      <c r="M150" s="297">
        <v>3100</v>
      </c>
      <c r="N150" s="28">
        <v>3100</v>
      </c>
      <c r="O150" s="306">
        <v>3100</v>
      </c>
      <c r="P150" s="14">
        <f t="shared" si="130"/>
        <v>0</v>
      </c>
      <c r="Q150" s="145">
        <f t="shared" si="131"/>
        <v>1</v>
      </c>
      <c r="R150" s="27">
        <f>SUM(F150,L150)</f>
        <v>3100</v>
      </c>
      <c r="S150" s="28">
        <f t="shared" si="151"/>
        <v>3100</v>
      </c>
      <c r="T150" s="28">
        <f t="shared" si="151"/>
        <v>3100</v>
      </c>
      <c r="U150" s="28">
        <f t="shared" si="152"/>
        <v>3100</v>
      </c>
      <c r="V150" s="28">
        <f t="shared" si="153"/>
        <v>0</v>
      </c>
      <c r="W150" s="155">
        <f t="shared" si="154"/>
        <v>1</v>
      </c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7"/>
      <c r="AS150" s="57"/>
      <c r="AT150" s="57"/>
      <c r="AU150" s="57"/>
      <c r="AV150" s="57"/>
      <c r="AW150" s="57"/>
      <c r="AX150" s="57"/>
      <c r="AY150" s="57"/>
      <c r="AZ150" s="57"/>
      <c r="BA150" s="57"/>
      <c r="BB150" s="57"/>
      <c r="BC150" s="57"/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  <c r="BN150" s="57"/>
      <c r="BO150" s="57"/>
      <c r="BP150" s="57"/>
      <c r="BQ150" s="57"/>
      <c r="BR150" s="57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  <c r="CD150" s="57"/>
      <c r="CE150" s="57"/>
      <c r="CF150" s="57"/>
      <c r="CG150" s="57"/>
      <c r="CH150" s="57"/>
      <c r="CI150" s="57"/>
      <c r="CJ150" s="57"/>
      <c r="CK150" s="57"/>
      <c r="CL150" s="57"/>
      <c r="CM150" s="57"/>
      <c r="CN150" s="57"/>
      <c r="CO150" s="57"/>
      <c r="CP150" s="57"/>
      <c r="CQ150" s="57"/>
      <c r="CR150" s="57"/>
      <c r="CS150" s="57"/>
      <c r="CT150" s="57"/>
      <c r="CU150" s="57"/>
      <c r="CV150" s="57"/>
      <c r="CW150" s="57"/>
      <c r="CX150" s="57"/>
      <c r="CY150" s="57"/>
      <c r="CZ150" s="57"/>
      <c r="DA150" s="57"/>
      <c r="DB150" s="57"/>
      <c r="DC150" s="57"/>
      <c r="DD150" s="57"/>
      <c r="DE150" s="57"/>
      <c r="DF150" s="57"/>
      <c r="DG150" s="57"/>
      <c r="DH150" s="57"/>
      <c r="DI150" s="57"/>
      <c r="DJ150" s="57"/>
      <c r="DK150" s="57"/>
      <c r="DL150" s="57"/>
      <c r="DM150" s="57"/>
      <c r="DN150" s="57"/>
      <c r="DO150" s="57"/>
      <c r="DP150" s="57"/>
      <c r="DQ150" s="57"/>
      <c r="DR150" s="57"/>
      <c r="DS150" s="57"/>
      <c r="DT150" s="57"/>
      <c r="DU150" s="57"/>
      <c r="DV150" s="57"/>
      <c r="DW150" s="57"/>
      <c r="DX150" s="57"/>
      <c r="DY150" s="57"/>
      <c r="DZ150" s="57"/>
      <c r="EA150" s="57"/>
      <c r="EB150" s="57"/>
      <c r="EC150" s="57"/>
      <c r="ED150" s="57"/>
      <c r="EE150" s="57"/>
      <c r="EF150" s="57"/>
      <c r="EG150" s="57"/>
      <c r="EH150" s="57"/>
      <c r="EI150" s="57"/>
      <c r="EJ150" s="57"/>
      <c r="EK150" s="57"/>
      <c r="EL150" s="57"/>
      <c r="EM150" s="57"/>
      <c r="EN150" s="57"/>
      <c r="EO150" s="57"/>
      <c r="EP150" s="57"/>
      <c r="EQ150" s="57"/>
      <c r="ER150" s="57"/>
      <c r="ES150" s="57"/>
      <c r="ET150" s="57"/>
      <c r="EU150" s="57"/>
      <c r="EV150" s="57"/>
      <c r="EW150" s="57"/>
      <c r="EX150" s="57"/>
      <c r="EY150" s="57"/>
      <c r="EZ150" s="57"/>
      <c r="FA150" s="57"/>
      <c r="FB150" s="57"/>
      <c r="FC150" s="57"/>
      <c r="FD150" s="57"/>
      <c r="FE150" s="57"/>
      <c r="FF150" s="57"/>
      <c r="FG150" s="57"/>
      <c r="FH150" s="57"/>
      <c r="FI150" s="57"/>
      <c r="FJ150" s="57"/>
      <c r="FK150" s="57"/>
      <c r="FL150" s="57"/>
      <c r="FM150" s="57"/>
      <c r="FN150" s="57"/>
      <c r="FO150" s="57"/>
      <c r="FP150" s="57"/>
      <c r="FQ150" s="57"/>
      <c r="FR150" s="57"/>
      <c r="FS150" s="57"/>
      <c r="FT150" s="57"/>
      <c r="FU150" s="57"/>
      <c r="FV150" s="57"/>
      <c r="FW150" s="57"/>
      <c r="FX150" s="57"/>
      <c r="FY150" s="57"/>
      <c r="FZ150" s="57"/>
      <c r="GA150" s="57"/>
      <c r="GB150" s="57"/>
      <c r="GC150" s="57"/>
      <c r="GD150" s="57"/>
      <c r="GE150" s="57"/>
      <c r="GF150" s="57"/>
      <c r="GG150" s="57"/>
      <c r="GH150" s="57"/>
      <c r="GI150" s="57"/>
      <c r="GJ150" s="57"/>
      <c r="GK150" s="57"/>
      <c r="GL150" s="57"/>
      <c r="GM150" s="57"/>
      <c r="GN150" s="57"/>
    </row>
    <row r="151" spans="1:196" s="77" customFormat="1" ht="66.75" customHeight="1" x14ac:dyDescent="0.3">
      <c r="A151" s="154"/>
      <c r="B151" s="55"/>
      <c r="C151" s="55"/>
      <c r="D151" s="55"/>
      <c r="E151" s="307" t="s">
        <v>326</v>
      </c>
      <c r="F151" s="144">
        <v>2000</v>
      </c>
      <c r="G151" s="38">
        <v>2000</v>
      </c>
      <c r="H151" s="38">
        <v>2000</v>
      </c>
      <c r="I151" s="324">
        <f t="shared" si="67"/>
        <v>2.594054918996096E-3</v>
      </c>
      <c r="J151" s="15">
        <f t="shared" si="135"/>
        <v>0</v>
      </c>
      <c r="K151" s="155">
        <f t="shared" si="143"/>
        <v>1</v>
      </c>
      <c r="L151" s="176"/>
      <c r="M151" s="44"/>
      <c r="N151" s="44"/>
      <c r="O151" s="37"/>
      <c r="P151" s="14">
        <f t="shared" si="130"/>
        <v>0</v>
      </c>
      <c r="Q151" s="184" t="str">
        <f t="shared" si="131"/>
        <v/>
      </c>
      <c r="R151" s="187">
        <f t="shared" si="68"/>
        <v>2000</v>
      </c>
      <c r="S151" s="28">
        <f t="shared" si="69"/>
        <v>2000</v>
      </c>
      <c r="T151" s="28">
        <f t="shared" si="70"/>
        <v>2000</v>
      </c>
      <c r="U151" s="28">
        <f t="shared" si="152"/>
        <v>2000</v>
      </c>
      <c r="V151" s="28">
        <f t="shared" si="153"/>
        <v>0</v>
      </c>
      <c r="W151" s="155">
        <f t="shared" si="154"/>
        <v>1</v>
      </c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7"/>
      <c r="AS151" s="57"/>
      <c r="AT151" s="57"/>
      <c r="AU151" s="57"/>
      <c r="AV151" s="57"/>
      <c r="AW151" s="57"/>
      <c r="AX151" s="57"/>
      <c r="AY151" s="57"/>
      <c r="AZ151" s="57"/>
      <c r="BA151" s="57"/>
      <c r="BB151" s="57"/>
      <c r="BC151" s="57"/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  <c r="BN151" s="57"/>
      <c r="BO151" s="57"/>
      <c r="BP151" s="57"/>
      <c r="BQ151" s="57"/>
      <c r="BR151" s="57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  <c r="CD151" s="57"/>
      <c r="CE151" s="57"/>
      <c r="CF151" s="57"/>
      <c r="CG151" s="57"/>
      <c r="CH151" s="57"/>
      <c r="CI151" s="57"/>
      <c r="CJ151" s="57"/>
      <c r="CK151" s="57"/>
      <c r="CL151" s="57"/>
      <c r="CM151" s="57"/>
      <c r="CN151" s="57"/>
      <c r="CO151" s="57"/>
      <c r="CP151" s="57"/>
      <c r="CQ151" s="57"/>
      <c r="CR151" s="57"/>
      <c r="CS151" s="57"/>
      <c r="CT151" s="57"/>
      <c r="CU151" s="57"/>
      <c r="CV151" s="57"/>
      <c r="CW151" s="57"/>
      <c r="CX151" s="57"/>
      <c r="CY151" s="57"/>
      <c r="CZ151" s="57"/>
      <c r="DA151" s="57"/>
      <c r="DB151" s="57"/>
      <c r="DC151" s="57"/>
      <c r="DD151" s="57"/>
      <c r="DE151" s="57"/>
      <c r="DF151" s="57"/>
      <c r="DG151" s="57"/>
      <c r="DH151" s="57"/>
      <c r="DI151" s="57"/>
      <c r="DJ151" s="57"/>
      <c r="DK151" s="57"/>
      <c r="DL151" s="57"/>
      <c r="DM151" s="57"/>
      <c r="DN151" s="57"/>
      <c r="DO151" s="57"/>
      <c r="DP151" s="57"/>
      <c r="DQ151" s="57"/>
      <c r="DR151" s="57"/>
      <c r="DS151" s="57"/>
      <c r="DT151" s="57"/>
      <c r="DU151" s="57"/>
      <c r="DV151" s="57"/>
      <c r="DW151" s="57"/>
      <c r="DX151" s="57"/>
      <c r="DY151" s="57"/>
      <c r="DZ151" s="57"/>
      <c r="EA151" s="57"/>
      <c r="EB151" s="57"/>
      <c r="EC151" s="57"/>
      <c r="ED151" s="57"/>
      <c r="EE151" s="57"/>
      <c r="EF151" s="57"/>
      <c r="EG151" s="57"/>
      <c r="EH151" s="57"/>
      <c r="EI151" s="57"/>
      <c r="EJ151" s="57"/>
      <c r="EK151" s="57"/>
      <c r="EL151" s="57"/>
      <c r="EM151" s="57"/>
      <c r="EN151" s="57"/>
      <c r="EO151" s="57"/>
      <c r="EP151" s="57"/>
      <c r="EQ151" s="57"/>
      <c r="ER151" s="57"/>
      <c r="ES151" s="57"/>
      <c r="ET151" s="57"/>
      <c r="EU151" s="57"/>
      <c r="EV151" s="57"/>
      <c r="EW151" s="57"/>
      <c r="EX151" s="57"/>
      <c r="EY151" s="57"/>
      <c r="EZ151" s="57"/>
      <c r="FA151" s="57"/>
      <c r="FB151" s="57"/>
      <c r="FC151" s="57"/>
      <c r="FD151" s="57"/>
      <c r="FE151" s="57"/>
      <c r="FF151" s="57"/>
      <c r="FG151" s="57"/>
      <c r="FH151" s="57"/>
      <c r="FI151" s="57"/>
      <c r="FJ151" s="57"/>
      <c r="FK151" s="57"/>
      <c r="FL151" s="57"/>
      <c r="FM151" s="57"/>
      <c r="FN151" s="57"/>
      <c r="FO151" s="57"/>
      <c r="FP151" s="57"/>
      <c r="FQ151" s="57"/>
      <c r="FR151" s="57"/>
      <c r="FS151" s="57"/>
      <c r="FT151" s="57"/>
      <c r="FU151" s="57"/>
      <c r="FV151" s="57"/>
      <c r="FW151" s="57"/>
      <c r="FX151" s="57"/>
      <c r="FY151" s="57"/>
      <c r="FZ151" s="57"/>
      <c r="GA151" s="57"/>
      <c r="GB151" s="57"/>
      <c r="GC151" s="57"/>
      <c r="GD151" s="57"/>
      <c r="GE151" s="57"/>
      <c r="GF151" s="57"/>
      <c r="GG151" s="57"/>
      <c r="GH151" s="57"/>
      <c r="GI151" s="57"/>
      <c r="GJ151" s="57"/>
      <c r="GK151" s="57"/>
      <c r="GL151" s="57"/>
      <c r="GM151" s="57"/>
      <c r="GN151" s="57"/>
    </row>
    <row r="152" spans="1:196" s="77" customFormat="1" ht="69.75" customHeight="1" x14ac:dyDescent="0.3">
      <c r="A152" s="154"/>
      <c r="B152" s="55"/>
      <c r="C152" s="55"/>
      <c r="D152" s="55"/>
      <c r="E152" s="307" t="s">
        <v>344</v>
      </c>
      <c r="F152" s="144">
        <v>2000</v>
      </c>
      <c r="G152" s="38">
        <v>2000</v>
      </c>
      <c r="H152" s="38">
        <v>2000</v>
      </c>
      <c r="I152" s="41">
        <f t="shared" si="67"/>
        <v>2.594054918996096E-3</v>
      </c>
      <c r="J152" s="15">
        <f t="shared" si="135"/>
        <v>0</v>
      </c>
      <c r="K152" s="155">
        <f t="shared" si="143"/>
        <v>1</v>
      </c>
      <c r="L152" s="176"/>
      <c r="M152" s="44"/>
      <c r="N152" s="44"/>
      <c r="O152" s="37"/>
      <c r="P152" s="14">
        <f t="shared" si="130"/>
        <v>0</v>
      </c>
      <c r="Q152" s="184" t="str">
        <f t="shared" si="131"/>
        <v/>
      </c>
      <c r="R152" s="187">
        <f t="shared" si="68"/>
        <v>2000</v>
      </c>
      <c r="S152" s="28">
        <f t="shared" si="69"/>
        <v>2000</v>
      </c>
      <c r="T152" s="28">
        <f t="shared" si="70"/>
        <v>2000</v>
      </c>
      <c r="U152" s="28">
        <f t="shared" si="152"/>
        <v>2000</v>
      </c>
      <c r="V152" s="28">
        <f t="shared" si="153"/>
        <v>0</v>
      </c>
      <c r="W152" s="155">
        <f t="shared" si="154"/>
        <v>1</v>
      </c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7"/>
      <c r="AS152" s="57"/>
      <c r="AT152" s="57"/>
      <c r="AU152" s="57"/>
      <c r="AV152" s="57"/>
      <c r="AW152" s="57"/>
      <c r="AX152" s="57"/>
      <c r="AY152" s="57"/>
      <c r="AZ152" s="57"/>
      <c r="BA152" s="57"/>
      <c r="BB152" s="57"/>
      <c r="BC152" s="57"/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  <c r="BN152" s="57"/>
      <c r="BO152" s="57"/>
      <c r="BP152" s="57"/>
      <c r="BQ152" s="57"/>
      <c r="BR152" s="57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  <c r="CD152" s="57"/>
      <c r="CE152" s="57"/>
      <c r="CF152" s="57"/>
      <c r="CG152" s="57"/>
      <c r="CH152" s="57"/>
      <c r="CI152" s="57"/>
      <c r="CJ152" s="57"/>
      <c r="CK152" s="57"/>
      <c r="CL152" s="57"/>
      <c r="CM152" s="57"/>
      <c r="CN152" s="57"/>
      <c r="CO152" s="57"/>
      <c r="CP152" s="57"/>
      <c r="CQ152" s="57"/>
      <c r="CR152" s="57"/>
      <c r="CS152" s="57"/>
      <c r="CT152" s="57"/>
      <c r="CU152" s="57"/>
      <c r="CV152" s="57"/>
      <c r="CW152" s="57"/>
      <c r="CX152" s="57"/>
      <c r="CY152" s="57"/>
      <c r="CZ152" s="57"/>
      <c r="DA152" s="57"/>
      <c r="DB152" s="57"/>
      <c r="DC152" s="57"/>
      <c r="DD152" s="57"/>
      <c r="DE152" s="57"/>
      <c r="DF152" s="57"/>
      <c r="DG152" s="57"/>
      <c r="DH152" s="57"/>
      <c r="DI152" s="57"/>
      <c r="DJ152" s="57"/>
      <c r="DK152" s="57"/>
      <c r="DL152" s="57"/>
      <c r="DM152" s="57"/>
      <c r="DN152" s="57"/>
      <c r="DO152" s="57"/>
      <c r="DP152" s="57"/>
      <c r="DQ152" s="57"/>
      <c r="DR152" s="57"/>
      <c r="DS152" s="57"/>
      <c r="DT152" s="57"/>
      <c r="DU152" s="57"/>
      <c r="DV152" s="57"/>
      <c r="DW152" s="57"/>
      <c r="DX152" s="57"/>
      <c r="DY152" s="57"/>
      <c r="DZ152" s="57"/>
      <c r="EA152" s="57"/>
      <c r="EB152" s="57"/>
      <c r="EC152" s="57"/>
      <c r="ED152" s="57"/>
      <c r="EE152" s="57"/>
      <c r="EF152" s="57"/>
      <c r="EG152" s="57"/>
      <c r="EH152" s="57"/>
      <c r="EI152" s="57"/>
      <c r="EJ152" s="57"/>
      <c r="EK152" s="57"/>
      <c r="EL152" s="57"/>
      <c r="EM152" s="57"/>
      <c r="EN152" s="57"/>
      <c r="EO152" s="57"/>
      <c r="EP152" s="57"/>
      <c r="EQ152" s="57"/>
      <c r="ER152" s="57"/>
      <c r="ES152" s="57"/>
      <c r="ET152" s="57"/>
      <c r="EU152" s="57"/>
      <c r="EV152" s="57"/>
      <c r="EW152" s="57"/>
      <c r="EX152" s="57"/>
      <c r="EY152" s="57"/>
      <c r="EZ152" s="57"/>
      <c r="FA152" s="57"/>
      <c r="FB152" s="57"/>
      <c r="FC152" s="57"/>
      <c r="FD152" s="57"/>
      <c r="FE152" s="57"/>
      <c r="FF152" s="57"/>
      <c r="FG152" s="57"/>
      <c r="FH152" s="57"/>
      <c r="FI152" s="57"/>
      <c r="FJ152" s="57"/>
      <c r="FK152" s="57"/>
      <c r="FL152" s="57"/>
      <c r="FM152" s="57"/>
      <c r="FN152" s="57"/>
      <c r="FO152" s="57"/>
      <c r="FP152" s="57"/>
      <c r="FQ152" s="57"/>
      <c r="FR152" s="57"/>
      <c r="FS152" s="57"/>
      <c r="FT152" s="57"/>
      <c r="FU152" s="57"/>
      <c r="FV152" s="57"/>
      <c r="FW152" s="57"/>
      <c r="FX152" s="57"/>
      <c r="FY152" s="57"/>
      <c r="FZ152" s="57"/>
      <c r="GA152" s="57"/>
      <c r="GB152" s="57"/>
      <c r="GC152" s="57"/>
      <c r="GD152" s="57"/>
      <c r="GE152" s="57"/>
      <c r="GF152" s="57"/>
      <c r="GG152" s="57"/>
      <c r="GH152" s="57"/>
      <c r="GI152" s="57"/>
      <c r="GJ152" s="57"/>
      <c r="GK152" s="57"/>
      <c r="GL152" s="57"/>
      <c r="GM152" s="57"/>
      <c r="GN152" s="57"/>
    </row>
    <row r="153" spans="1:196" s="77" customFormat="1" ht="69.75" customHeight="1" x14ac:dyDescent="0.3">
      <c r="A153" s="154"/>
      <c r="B153" s="55"/>
      <c r="C153" s="55"/>
      <c r="D153" s="55"/>
      <c r="E153" s="307" t="s">
        <v>331</v>
      </c>
      <c r="F153" s="31">
        <v>1000</v>
      </c>
      <c r="G153" s="32">
        <v>1000</v>
      </c>
      <c r="H153" s="32">
        <v>1000</v>
      </c>
      <c r="I153" s="41">
        <f t="shared" ref="I153:I160" si="155">H153/$H$6</f>
        <v>1.297027459498048E-3</v>
      </c>
      <c r="J153" s="15">
        <f t="shared" si="135"/>
        <v>0</v>
      </c>
      <c r="K153" s="155">
        <f t="shared" si="143"/>
        <v>1</v>
      </c>
      <c r="L153" s="143"/>
      <c r="M153" s="44"/>
      <c r="N153" s="44"/>
      <c r="O153" s="89"/>
      <c r="P153" s="14">
        <f t="shared" si="130"/>
        <v>0</v>
      </c>
      <c r="Q153" s="184" t="str">
        <f t="shared" si="131"/>
        <v/>
      </c>
      <c r="R153" s="187">
        <f t="shared" ref="R153" si="156">SUM(F153,L153)</f>
        <v>1000</v>
      </c>
      <c r="S153" s="28">
        <f t="shared" ref="S153" si="157">SUM(F153,M153)</f>
        <v>1000</v>
      </c>
      <c r="T153" s="28">
        <f t="shared" ref="T153" si="158">SUM(G153,N153)</f>
        <v>1000</v>
      </c>
      <c r="U153" s="28">
        <f t="shared" si="152"/>
        <v>1000</v>
      </c>
      <c r="V153" s="28">
        <f t="shared" si="153"/>
        <v>0</v>
      </c>
      <c r="W153" s="155">
        <f t="shared" si="154"/>
        <v>1</v>
      </c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7"/>
      <c r="AS153" s="57"/>
      <c r="AT153" s="57"/>
      <c r="AU153" s="57"/>
      <c r="AV153" s="57"/>
      <c r="AW153" s="57"/>
      <c r="AX153" s="57"/>
      <c r="AY153" s="57"/>
      <c r="AZ153" s="57"/>
      <c r="BA153" s="57"/>
      <c r="BB153" s="57"/>
      <c r="BC153" s="5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  <c r="BN153" s="57"/>
      <c r="BO153" s="57"/>
      <c r="BP153" s="57"/>
      <c r="BQ153" s="57"/>
      <c r="BR153" s="57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  <c r="CD153" s="57"/>
      <c r="CE153" s="57"/>
      <c r="CF153" s="57"/>
      <c r="CG153" s="57"/>
      <c r="CH153" s="57"/>
      <c r="CI153" s="57"/>
      <c r="CJ153" s="57"/>
      <c r="CK153" s="57"/>
      <c r="CL153" s="57"/>
      <c r="CM153" s="57"/>
      <c r="CN153" s="57"/>
      <c r="CO153" s="57"/>
      <c r="CP153" s="57"/>
      <c r="CQ153" s="57"/>
      <c r="CR153" s="57"/>
      <c r="CS153" s="57"/>
      <c r="CT153" s="57"/>
      <c r="CU153" s="57"/>
      <c r="CV153" s="57"/>
      <c r="CW153" s="57"/>
      <c r="CX153" s="57"/>
      <c r="CY153" s="57"/>
      <c r="CZ153" s="57"/>
      <c r="DA153" s="57"/>
      <c r="DB153" s="57"/>
      <c r="DC153" s="57"/>
      <c r="DD153" s="57"/>
      <c r="DE153" s="57"/>
      <c r="DF153" s="57"/>
      <c r="DG153" s="57"/>
      <c r="DH153" s="57"/>
      <c r="DI153" s="57"/>
      <c r="DJ153" s="57"/>
      <c r="DK153" s="57"/>
      <c r="DL153" s="57"/>
      <c r="DM153" s="57"/>
      <c r="DN153" s="57"/>
      <c r="DO153" s="57"/>
      <c r="DP153" s="57"/>
      <c r="DQ153" s="57"/>
      <c r="DR153" s="57"/>
      <c r="DS153" s="57"/>
      <c r="DT153" s="57"/>
      <c r="DU153" s="57"/>
      <c r="DV153" s="57"/>
      <c r="DW153" s="57"/>
      <c r="DX153" s="57"/>
      <c r="DY153" s="57"/>
      <c r="DZ153" s="57"/>
      <c r="EA153" s="57"/>
      <c r="EB153" s="57"/>
      <c r="EC153" s="57"/>
      <c r="ED153" s="57"/>
      <c r="EE153" s="57"/>
      <c r="EF153" s="57"/>
      <c r="EG153" s="57"/>
      <c r="EH153" s="57"/>
      <c r="EI153" s="57"/>
      <c r="EJ153" s="57"/>
      <c r="EK153" s="57"/>
      <c r="EL153" s="57"/>
      <c r="EM153" s="57"/>
      <c r="EN153" s="57"/>
      <c r="EO153" s="57"/>
      <c r="EP153" s="57"/>
      <c r="EQ153" s="57"/>
      <c r="ER153" s="57"/>
      <c r="ES153" s="57"/>
      <c r="ET153" s="57"/>
      <c r="EU153" s="57"/>
      <c r="EV153" s="57"/>
      <c r="EW153" s="57"/>
      <c r="EX153" s="57"/>
      <c r="EY153" s="57"/>
      <c r="EZ153" s="57"/>
      <c r="FA153" s="57"/>
      <c r="FB153" s="57"/>
      <c r="FC153" s="57"/>
      <c r="FD153" s="57"/>
      <c r="FE153" s="57"/>
      <c r="FF153" s="57"/>
      <c r="FG153" s="57"/>
      <c r="FH153" s="57"/>
      <c r="FI153" s="57"/>
      <c r="FJ153" s="57"/>
      <c r="FK153" s="57"/>
      <c r="FL153" s="57"/>
      <c r="FM153" s="57"/>
      <c r="FN153" s="57"/>
      <c r="FO153" s="57"/>
      <c r="FP153" s="57"/>
      <c r="FQ153" s="57"/>
      <c r="FR153" s="57"/>
      <c r="FS153" s="57"/>
      <c r="FT153" s="57"/>
      <c r="FU153" s="57"/>
      <c r="FV153" s="57"/>
      <c r="FW153" s="57"/>
      <c r="FX153" s="57"/>
      <c r="FY153" s="57"/>
      <c r="FZ153" s="57"/>
      <c r="GA153" s="57"/>
      <c r="GB153" s="57"/>
      <c r="GC153" s="57"/>
      <c r="GD153" s="57"/>
      <c r="GE153" s="57"/>
      <c r="GF153" s="57"/>
      <c r="GG153" s="57"/>
      <c r="GH153" s="57"/>
      <c r="GI153" s="57"/>
      <c r="GJ153" s="57"/>
      <c r="GK153" s="57"/>
      <c r="GL153" s="57"/>
      <c r="GM153" s="57"/>
      <c r="GN153" s="57"/>
    </row>
    <row r="154" spans="1:196" s="77" customFormat="1" ht="66.75" customHeight="1" x14ac:dyDescent="0.3">
      <c r="A154" s="154"/>
      <c r="B154" s="55"/>
      <c r="C154" s="55"/>
      <c r="D154" s="55"/>
      <c r="E154" s="307" t="s">
        <v>332</v>
      </c>
      <c r="F154" s="31">
        <v>500</v>
      </c>
      <c r="G154" s="32">
        <v>500</v>
      </c>
      <c r="H154" s="32">
        <v>500</v>
      </c>
      <c r="I154" s="41">
        <f t="shared" si="155"/>
        <v>6.4851372974902399E-4</v>
      </c>
      <c r="J154" s="15">
        <f t="shared" si="135"/>
        <v>0</v>
      </c>
      <c r="K154" s="155">
        <f t="shared" si="143"/>
        <v>1</v>
      </c>
      <c r="L154" s="181"/>
      <c r="M154" s="44"/>
      <c r="N154" s="44"/>
      <c r="O154" s="89"/>
      <c r="P154" s="14">
        <f t="shared" si="130"/>
        <v>0</v>
      </c>
      <c r="Q154" s="184" t="str">
        <f t="shared" si="131"/>
        <v/>
      </c>
      <c r="R154" s="187">
        <f t="shared" ref="R154:R160" si="159">SUM(F154,L154)</f>
        <v>500</v>
      </c>
      <c r="S154" s="28">
        <f t="shared" ref="S154:S160" si="160">SUM(F154,M154)</f>
        <v>500</v>
      </c>
      <c r="T154" s="28">
        <f t="shared" ref="T154:T160" si="161">SUM(G154,N154)</f>
        <v>500</v>
      </c>
      <c r="U154" s="28">
        <f t="shared" si="152"/>
        <v>500</v>
      </c>
      <c r="V154" s="28">
        <f t="shared" si="153"/>
        <v>0</v>
      </c>
      <c r="W154" s="155">
        <f t="shared" si="154"/>
        <v>1</v>
      </c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7"/>
      <c r="AS154" s="57"/>
      <c r="AT154" s="57"/>
      <c r="AU154" s="57"/>
      <c r="AV154" s="57"/>
      <c r="AW154" s="57"/>
      <c r="AX154" s="57"/>
      <c r="AY154" s="57"/>
      <c r="AZ154" s="57"/>
      <c r="BA154" s="57"/>
      <c r="BB154" s="57"/>
      <c r="BC154" s="57"/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  <c r="BN154" s="57"/>
      <c r="BO154" s="57"/>
      <c r="BP154" s="57"/>
      <c r="BQ154" s="57"/>
      <c r="BR154" s="57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  <c r="CD154" s="57"/>
      <c r="CE154" s="57"/>
      <c r="CF154" s="57"/>
      <c r="CG154" s="57"/>
      <c r="CH154" s="57"/>
      <c r="CI154" s="57"/>
      <c r="CJ154" s="57"/>
      <c r="CK154" s="57"/>
      <c r="CL154" s="57"/>
      <c r="CM154" s="57"/>
      <c r="CN154" s="57"/>
      <c r="CO154" s="57"/>
      <c r="CP154" s="57"/>
      <c r="CQ154" s="57"/>
      <c r="CR154" s="57"/>
      <c r="CS154" s="57"/>
      <c r="CT154" s="57"/>
      <c r="CU154" s="57"/>
      <c r="CV154" s="57"/>
      <c r="CW154" s="57"/>
      <c r="CX154" s="57"/>
      <c r="CY154" s="57"/>
      <c r="CZ154" s="57"/>
      <c r="DA154" s="57"/>
      <c r="DB154" s="57"/>
      <c r="DC154" s="57"/>
      <c r="DD154" s="57"/>
      <c r="DE154" s="57"/>
      <c r="DF154" s="57"/>
      <c r="DG154" s="57"/>
      <c r="DH154" s="57"/>
      <c r="DI154" s="57"/>
      <c r="DJ154" s="57"/>
      <c r="DK154" s="57"/>
      <c r="DL154" s="57"/>
      <c r="DM154" s="57"/>
      <c r="DN154" s="57"/>
      <c r="DO154" s="57"/>
      <c r="DP154" s="57"/>
      <c r="DQ154" s="57"/>
      <c r="DR154" s="57"/>
      <c r="DS154" s="57"/>
      <c r="DT154" s="57"/>
      <c r="DU154" s="57"/>
      <c r="DV154" s="57"/>
      <c r="DW154" s="57"/>
      <c r="DX154" s="57"/>
      <c r="DY154" s="57"/>
      <c r="DZ154" s="57"/>
      <c r="EA154" s="57"/>
      <c r="EB154" s="57"/>
      <c r="EC154" s="57"/>
      <c r="ED154" s="57"/>
      <c r="EE154" s="57"/>
      <c r="EF154" s="57"/>
      <c r="EG154" s="57"/>
      <c r="EH154" s="57"/>
      <c r="EI154" s="57"/>
      <c r="EJ154" s="57"/>
      <c r="EK154" s="57"/>
      <c r="EL154" s="57"/>
      <c r="EM154" s="57"/>
      <c r="EN154" s="57"/>
      <c r="EO154" s="57"/>
      <c r="EP154" s="57"/>
      <c r="EQ154" s="57"/>
      <c r="ER154" s="57"/>
      <c r="ES154" s="57"/>
      <c r="ET154" s="57"/>
      <c r="EU154" s="57"/>
      <c r="EV154" s="57"/>
      <c r="EW154" s="57"/>
      <c r="EX154" s="57"/>
      <c r="EY154" s="57"/>
      <c r="EZ154" s="57"/>
      <c r="FA154" s="57"/>
      <c r="FB154" s="57"/>
      <c r="FC154" s="57"/>
      <c r="FD154" s="57"/>
      <c r="FE154" s="57"/>
      <c r="FF154" s="57"/>
      <c r="FG154" s="57"/>
      <c r="FH154" s="57"/>
      <c r="FI154" s="57"/>
      <c r="FJ154" s="57"/>
      <c r="FK154" s="57"/>
      <c r="FL154" s="57"/>
      <c r="FM154" s="57"/>
      <c r="FN154" s="57"/>
      <c r="FO154" s="57"/>
      <c r="FP154" s="57"/>
      <c r="FQ154" s="57"/>
      <c r="FR154" s="57"/>
      <c r="FS154" s="57"/>
      <c r="FT154" s="57"/>
      <c r="FU154" s="57"/>
      <c r="FV154" s="57"/>
      <c r="FW154" s="57"/>
      <c r="FX154" s="57"/>
      <c r="FY154" s="57"/>
      <c r="FZ154" s="57"/>
      <c r="GA154" s="57"/>
      <c r="GB154" s="57"/>
      <c r="GC154" s="57"/>
      <c r="GD154" s="57"/>
      <c r="GE154" s="57"/>
      <c r="GF154" s="57"/>
      <c r="GG154" s="57"/>
      <c r="GH154" s="57"/>
      <c r="GI154" s="57"/>
      <c r="GJ154" s="57"/>
      <c r="GK154" s="57"/>
      <c r="GL154" s="57"/>
      <c r="GM154" s="57"/>
      <c r="GN154" s="57"/>
    </row>
    <row r="155" spans="1:196" s="77" customFormat="1" ht="66" customHeight="1" x14ac:dyDescent="0.3">
      <c r="A155" s="154"/>
      <c r="B155" s="55"/>
      <c r="C155" s="55"/>
      <c r="D155" s="55"/>
      <c r="E155" s="307" t="s">
        <v>333</v>
      </c>
      <c r="F155" s="144">
        <v>500</v>
      </c>
      <c r="G155" s="32">
        <v>500</v>
      </c>
      <c r="H155" s="32">
        <v>500</v>
      </c>
      <c r="I155" s="41">
        <f t="shared" si="155"/>
        <v>6.4851372974902399E-4</v>
      </c>
      <c r="J155" s="15">
        <f t="shared" si="135"/>
        <v>0</v>
      </c>
      <c r="K155" s="155">
        <f t="shared" si="143"/>
        <v>1</v>
      </c>
      <c r="L155" s="181"/>
      <c r="M155" s="44"/>
      <c r="N155" s="44"/>
      <c r="O155" s="89"/>
      <c r="P155" s="14">
        <f t="shared" si="130"/>
        <v>0</v>
      </c>
      <c r="Q155" s="184" t="str">
        <f t="shared" si="131"/>
        <v/>
      </c>
      <c r="R155" s="187">
        <f t="shared" si="159"/>
        <v>500</v>
      </c>
      <c r="S155" s="28">
        <f t="shared" si="160"/>
        <v>500</v>
      </c>
      <c r="T155" s="28">
        <f t="shared" si="161"/>
        <v>500</v>
      </c>
      <c r="U155" s="28">
        <f t="shared" si="152"/>
        <v>500</v>
      </c>
      <c r="V155" s="28">
        <f t="shared" si="153"/>
        <v>0</v>
      </c>
      <c r="W155" s="155">
        <f t="shared" si="154"/>
        <v>1</v>
      </c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7"/>
      <c r="AS155" s="57"/>
      <c r="AT155" s="57"/>
      <c r="AU155" s="57"/>
      <c r="AV155" s="57"/>
      <c r="AW155" s="57"/>
      <c r="AX155" s="57"/>
      <c r="AY155" s="57"/>
      <c r="AZ155" s="57"/>
      <c r="BA155" s="57"/>
      <c r="BB155" s="57"/>
      <c r="BC155" s="57"/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  <c r="BN155" s="57"/>
      <c r="BO155" s="57"/>
      <c r="BP155" s="57"/>
      <c r="BQ155" s="57"/>
      <c r="BR155" s="57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  <c r="CD155" s="57"/>
      <c r="CE155" s="57"/>
      <c r="CF155" s="57"/>
      <c r="CG155" s="57"/>
      <c r="CH155" s="57"/>
      <c r="CI155" s="57"/>
      <c r="CJ155" s="57"/>
      <c r="CK155" s="57"/>
      <c r="CL155" s="57"/>
      <c r="CM155" s="57"/>
      <c r="CN155" s="57"/>
      <c r="CO155" s="57"/>
      <c r="CP155" s="57"/>
      <c r="CQ155" s="57"/>
      <c r="CR155" s="57"/>
      <c r="CS155" s="57"/>
      <c r="CT155" s="57"/>
      <c r="CU155" s="57"/>
      <c r="CV155" s="57"/>
      <c r="CW155" s="57"/>
      <c r="CX155" s="57"/>
      <c r="CY155" s="57"/>
      <c r="CZ155" s="57"/>
      <c r="DA155" s="57"/>
      <c r="DB155" s="57"/>
      <c r="DC155" s="57"/>
      <c r="DD155" s="57"/>
      <c r="DE155" s="57"/>
      <c r="DF155" s="57"/>
      <c r="DG155" s="57"/>
      <c r="DH155" s="57"/>
      <c r="DI155" s="57"/>
      <c r="DJ155" s="57"/>
      <c r="DK155" s="57"/>
      <c r="DL155" s="57"/>
      <c r="DM155" s="57"/>
      <c r="DN155" s="57"/>
      <c r="DO155" s="57"/>
      <c r="DP155" s="57"/>
      <c r="DQ155" s="57"/>
      <c r="DR155" s="57"/>
      <c r="DS155" s="57"/>
      <c r="DT155" s="57"/>
      <c r="DU155" s="57"/>
      <c r="DV155" s="57"/>
      <c r="DW155" s="57"/>
      <c r="DX155" s="57"/>
      <c r="DY155" s="57"/>
      <c r="DZ155" s="57"/>
      <c r="EA155" s="57"/>
      <c r="EB155" s="57"/>
      <c r="EC155" s="57"/>
      <c r="ED155" s="57"/>
      <c r="EE155" s="57"/>
      <c r="EF155" s="57"/>
      <c r="EG155" s="57"/>
      <c r="EH155" s="57"/>
      <c r="EI155" s="57"/>
      <c r="EJ155" s="57"/>
      <c r="EK155" s="57"/>
      <c r="EL155" s="57"/>
      <c r="EM155" s="57"/>
      <c r="EN155" s="57"/>
      <c r="EO155" s="57"/>
      <c r="EP155" s="57"/>
      <c r="EQ155" s="57"/>
      <c r="ER155" s="57"/>
      <c r="ES155" s="57"/>
      <c r="ET155" s="57"/>
      <c r="EU155" s="57"/>
      <c r="EV155" s="57"/>
      <c r="EW155" s="57"/>
      <c r="EX155" s="57"/>
      <c r="EY155" s="57"/>
      <c r="EZ155" s="57"/>
      <c r="FA155" s="57"/>
      <c r="FB155" s="57"/>
      <c r="FC155" s="57"/>
      <c r="FD155" s="57"/>
      <c r="FE155" s="57"/>
      <c r="FF155" s="57"/>
      <c r="FG155" s="57"/>
      <c r="FH155" s="57"/>
      <c r="FI155" s="57"/>
      <c r="FJ155" s="57"/>
      <c r="FK155" s="57"/>
      <c r="FL155" s="57"/>
      <c r="FM155" s="57"/>
      <c r="FN155" s="57"/>
      <c r="FO155" s="57"/>
      <c r="FP155" s="57"/>
      <c r="FQ155" s="57"/>
      <c r="FR155" s="57"/>
      <c r="FS155" s="57"/>
      <c r="FT155" s="57"/>
      <c r="FU155" s="57"/>
      <c r="FV155" s="57"/>
      <c r="FW155" s="57"/>
      <c r="FX155" s="57"/>
      <c r="FY155" s="57"/>
      <c r="FZ155" s="57"/>
      <c r="GA155" s="57"/>
      <c r="GB155" s="57"/>
      <c r="GC155" s="57"/>
      <c r="GD155" s="57"/>
      <c r="GE155" s="57"/>
      <c r="GF155" s="57"/>
      <c r="GG155" s="57"/>
      <c r="GH155" s="57"/>
      <c r="GI155" s="57"/>
      <c r="GJ155" s="57"/>
      <c r="GK155" s="57"/>
      <c r="GL155" s="57"/>
      <c r="GM155" s="57"/>
      <c r="GN155" s="57"/>
    </row>
    <row r="156" spans="1:196" s="77" customFormat="1" ht="170.25" customHeight="1" x14ac:dyDescent="0.3">
      <c r="A156" s="154"/>
      <c r="B156" s="55"/>
      <c r="C156" s="55"/>
      <c r="D156" s="55"/>
      <c r="E156" s="307" t="s">
        <v>334</v>
      </c>
      <c r="F156" s="144">
        <v>500</v>
      </c>
      <c r="G156" s="38">
        <v>500</v>
      </c>
      <c r="H156" s="32">
        <v>500</v>
      </c>
      <c r="I156" s="41">
        <f t="shared" si="155"/>
        <v>6.4851372974902399E-4</v>
      </c>
      <c r="J156" s="15">
        <f t="shared" si="135"/>
        <v>0</v>
      </c>
      <c r="K156" s="155">
        <f t="shared" si="143"/>
        <v>1</v>
      </c>
      <c r="L156" s="176"/>
      <c r="M156" s="44"/>
      <c r="N156" s="44"/>
      <c r="O156" s="89"/>
      <c r="P156" s="14">
        <f t="shared" si="130"/>
        <v>0</v>
      </c>
      <c r="Q156" s="184" t="str">
        <f t="shared" si="131"/>
        <v/>
      </c>
      <c r="R156" s="187">
        <f t="shared" si="159"/>
        <v>500</v>
      </c>
      <c r="S156" s="28">
        <f t="shared" si="160"/>
        <v>500</v>
      </c>
      <c r="T156" s="28">
        <f t="shared" si="161"/>
        <v>500</v>
      </c>
      <c r="U156" s="28">
        <f t="shared" si="152"/>
        <v>500</v>
      </c>
      <c r="V156" s="28">
        <f t="shared" si="153"/>
        <v>0</v>
      </c>
      <c r="W156" s="155">
        <f t="shared" si="154"/>
        <v>1</v>
      </c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7"/>
      <c r="AS156" s="57"/>
      <c r="AT156" s="57"/>
      <c r="AU156" s="57"/>
      <c r="AV156" s="57"/>
      <c r="AW156" s="57"/>
      <c r="AX156" s="57"/>
      <c r="AY156" s="57"/>
      <c r="AZ156" s="57"/>
      <c r="BA156" s="57"/>
      <c r="BB156" s="57"/>
      <c r="BC156" s="57"/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  <c r="BN156" s="57"/>
      <c r="BO156" s="57"/>
      <c r="BP156" s="57"/>
      <c r="BQ156" s="57"/>
      <c r="BR156" s="57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  <c r="CD156" s="57"/>
      <c r="CE156" s="57"/>
      <c r="CF156" s="57"/>
      <c r="CG156" s="57"/>
      <c r="CH156" s="57"/>
      <c r="CI156" s="57"/>
      <c r="CJ156" s="57"/>
      <c r="CK156" s="57"/>
      <c r="CL156" s="57"/>
      <c r="CM156" s="57"/>
      <c r="CN156" s="57"/>
      <c r="CO156" s="57"/>
      <c r="CP156" s="57"/>
      <c r="CQ156" s="57"/>
      <c r="CR156" s="57"/>
      <c r="CS156" s="57"/>
      <c r="CT156" s="57"/>
      <c r="CU156" s="57"/>
      <c r="CV156" s="57"/>
      <c r="CW156" s="57"/>
      <c r="CX156" s="57"/>
      <c r="CY156" s="57"/>
      <c r="CZ156" s="57"/>
      <c r="DA156" s="57"/>
      <c r="DB156" s="57"/>
      <c r="DC156" s="57"/>
      <c r="DD156" s="57"/>
      <c r="DE156" s="57"/>
      <c r="DF156" s="57"/>
      <c r="DG156" s="57"/>
      <c r="DH156" s="57"/>
      <c r="DI156" s="57"/>
      <c r="DJ156" s="57"/>
      <c r="DK156" s="57"/>
      <c r="DL156" s="57"/>
      <c r="DM156" s="57"/>
      <c r="DN156" s="57"/>
      <c r="DO156" s="57"/>
      <c r="DP156" s="57"/>
      <c r="DQ156" s="57"/>
      <c r="DR156" s="57"/>
      <c r="DS156" s="57"/>
      <c r="DT156" s="57"/>
      <c r="DU156" s="57"/>
      <c r="DV156" s="57"/>
      <c r="DW156" s="57"/>
      <c r="DX156" s="57"/>
      <c r="DY156" s="57"/>
      <c r="DZ156" s="57"/>
      <c r="EA156" s="57"/>
      <c r="EB156" s="57"/>
      <c r="EC156" s="57"/>
      <c r="ED156" s="57"/>
      <c r="EE156" s="57"/>
      <c r="EF156" s="57"/>
      <c r="EG156" s="57"/>
      <c r="EH156" s="57"/>
      <c r="EI156" s="57"/>
      <c r="EJ156" s="57"/>
      <c r="EK156" s="57"/>
      <c r="EL156" s="57"/>
      <c r="EM156" s="57"/>
      <c r="EN156" s="57"/>
      <c r="EO156" s="57"/>
      <c r="EP156" s="57"/>
      <c r="EQ156" s="57"/>
      <c r="ER156" s="57"/>
      <c r="ES156" s="57"/>
      <c r="ET156" s="57"/>
      <c r="EU156" s="57"/>
      <c r="EV156" s="57"/>
      <c r="EW156" s="57"/>
      <c r="EX156" s="57"/>
      <c r="EY156" s="57"/>
      <c r="EZ156" s="57"/>
      <c r="FA156" s="57"/>
      <c r="FB156" s="57"/>
      <c r="FC156" s="57"/>
      <c r="FD156" s="57"/>
      <c r="FE156" s="57"/>
      <c r="FF156" s="57"/>
      <c r="FG156" s="57"/>
      <c r="FH156" s="57"/>
      <c r="FI156" s="57"/>
      <c r="FJ156" s="57"/>
      <c r="FK156" s="57"/>
      <c r="FL156" s="57"/>
      <c r="FM156" s="57"/>
      <c r="FN156" s="57"/>
      <c r="FO156" s="57"/>
      <c r="FP156" s="57"/>
      <c r="FQ156" s="57"/>
      <c r="FR156" s="57"/>
      <c r="FS156" s="57"/>
      <c r="FT156" s="57"/>
      <c r="FU156" s="57"/>
      <c r="FV156" s="57"/>
      <c r="FW156" s="57"/>
      <c r="FX156" s="57"/>
      <c r="FY156" s="57"/>
      <c r="FZ156" s="57"/>
      <c r="GA156" s="57"/>
      <c r="GB156" s="57"/>
      <c r="GC156" s="57"/>
      <c r="GD156" s="57"/>
      <c r="GE156" s="57"/>
      <c r="GF156" s="57"/>
      <c r="GG156" s="57"/>
      <c r="GH156" s="57"/>
      <c r="GI156" s="57"/>
      <c r="GJ156" s="57"/>
      <c r="GK156" s="57"/>
      <c r="GL156" s="57"/>
      <c r="GM156" s="57"/>
      <c r="GN156" s="57"/>
    </row>
    <row r="157" spans="1:196" s="77" customFormat="1" ht="54" hidden="1" customHeight="1" x14ac:dyDescent="0.3">
      <c r="A157" s="154"/>
      <c r="B157" s="55"/>
      <c r="C157" s="55"/>
      <c r="D157" s="55"/>
      <c r="E157" s="307"/>
      <c r="F157" s="144"/>
      <c r="G157" s="38"/>
      <c r="H157" s="32"/>
      <c r="I157" s="41">
        <f t="shared" si="155"/>
        <v>0</v>
      </c>
      <c r="J157" s="28">
        <f t="shared" si="135"/>
        <v>0</v>
      </c>
      <c r="K157" s="155" t="str">
        <f t="shared" ref="K157" si="162">IFERROR(100%*(H157/G157),"")</f>
        <v/>
      </c>
      <c r="L157" s="210"/>
      <c r="M157" s="174"/>
      <c r="N157" s="174"/>
      <c r="O157" s="118"/>
      <c r="P157" s="14">
        <f t="shared" si="130"/>
        <v>0</v>
      </c>
      <c r="Q157" s="184" t="str">
        <f t="shared" si="131"/>
        <v/>
      </c>
      <c r="R157" s="187">
        <f>SUM(F157,L157)</f>
        <v>0</v>
      </c>
      <c r="S157" s="28">
        <f>SUM(F157,M157)</f>
        <v>0</v>
      </c>
      <c r="T157" s="28">
        <f>SUM(G157,N157)</f>
        <v>0</v>
      </c>
      <c r="U157" s="28">
        <f t="shared" si="152"/>
        <v>0</v>
      </c>
      <c r="V157" s="28">
        <f t="shared" si="153"/>
        <v>0</v>
      </c>
      <c r="W157" s="155" t="str">
        <f t="shared" si="154"/>
        <v/>
      </c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7"/>
      <c r="AS157" s="57"/>
      <c r="AT157" s="57"/>
      <c r="AU157" s="57"/>
      <c r="AV157" s="57"/>
      <c r="AW157" s="57"/>
      <c r="AX157" s="57"/>
      <c r="AY157" s="57"/>
      <c r="AZ157" s="57"/>
      <c r="BA157" s="57"/>
      <c r="BB157" s="57"/>
      <c r="BC157" s="57"/>
      <c r="BD157" s="57"/>
      <c r="BE157" s="57"/>
      <c r="BF157" s="57"/>
      <c r="BG157" s="57"/>
      <c r="BH157" s="57"/>
      <c r="BI157" s="57"/>
      <c r="BJ157" s="57"/>
      <c r="BK157" s="57"/>
      <c r="BL157" s="57"/>
      <c r="BM157" s="57"/>
      <c r="BN157" s="57"/>
      <c r="BO157" s="57"/>
      <c r="BP157" s="57"/>
      <c r="BQ157" s="57"/>
      <c r="BR157" s="57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  <c r="CD157" s="57"/>
      <c r="CE157" s="57"/>
      <c r="CF157" s="57"/>
      <c r="CG157" s="57"/>
      <c r="CH157" s="57"/>
      <c r="CI157" s="57"/>
      <c r="CJ157" s="57"/>
      <c r="CK157" s="57"/>
      <c r="CL157" s="57"/>
      <c r="CM157" s="57"/>
      <c r="CN157" s="57"/>
      <c r="CO157" s="57"/>
      <c r="CP157" s="57"/>
      <c r="CQ157" s="57"/>
      <c r="CR157" s="57"/>
      <c r="CS157" s="57"/>
      <c r="CT157" s="57"/>
      <c r="CU157" s="57"/>
      <c r="CV157" s="57"/>
      <c r="CW157" s="57"/>
      <c r="CX157" s="57"/>
      <c r="CY157" s="57"/>
      <c r="CZ157" s="57"/>
      <c r="DA157" s="57"/>
      <c r="DB157" s="57"/>
      <c r="DC157" s="57"/>
      <c r="DD157" s="57"/>
      <c r="DE157" s="57"/>
      <c r="DF157" s="57"/>
      <c r="DG157" s="57"/>
      <c r="DH157" s="57"/>
      <c r="DI157" s="57"/>
      <c r="DJ157" s="57"/>
      <c r="DK157" s="57"/>
      <c r="DL157" s="57"/>
      <c r="DM157" s="57"/>
      <c r="DN157" s="57"/>
      <c r="DO157" s="57"/>
      <c r="DP157" s="57"/>
      <c r="DQ157" s="57"/>
      <c r="DR157" s="57"/>
      <c r="DS157" s="57"/>
      <c r="DT157" s="57"/>
      <c r="DU157" s="57"/>
      <c r="DV157" s="57"/>
      <c r="DW157" s="57"/>
      <c r="DX157" s="57"/>
      <c r="DY157" s="57"/>
      <c r="DZ157" s="57"/>
      <c r="EA157" s="57"/>
      <c r="EB157" s="57"/>
      <c r="EC157" s="57"/>
      <c r="ED157" s="57"/>
      <c r="EE157" s="57"/>
      <c r="EF157" s="57"/>
      <c r="EG157" s="57"/>
      <c r="EH157" s="57"/>
      <c r="EI157" s="57"/>
      <c r="EJ157" s="57"/>
      <c r="EK157" s="57"/>
      <c r="EL157" s="57"/>
      <c r="EM157" s="57"/>
      <c r="EN157" s="57"/>
      <c r="EO157" s="57"/>
      <c r="EP157" s="57"/>
      <c r="EQ157" s="57"/>
      <c r="ER157" s="57"/>
      <c r="ES157" s="57"/>
      <c r="ET157" s="57"/>
      <c r="EU157" s="57"/>
      <c r="EV157" s="57"/>
      <c r="EW157" s="57"/>
      <c r="EX157" s="57"/>
      <c r="EY157" s="57"/>
      <c r="EZ157" s="57"/>
      <c r="FA157" s="57"/>
      <c r="FB157" s="57"/>
      <c r="FC157" s="57"/>
      <c r="FD157" s="57"/>
      <c r="FE157" s="57"/>
      <c r="FF157" s="57"/>
      <c r="FG157" s="57"/>
      <c r="FH157" s="57"/>
      <c r="FI157" s="57"/>
      <c r="FJ157" s="57"/>
      <c r="FK157" s="57"/>
      <c r="FL157" s="57"/>
      <c r="FM157" s="57"/>
      <c r="FN157" s="57"/>
      <c r="FO157" s="57"/>
      <c r="FP157" s="57"/>
      <c r="FQ157" s="57"/>
      <c r="FR157" s="57"/>
      <c r="FS157" s="57"/>
      <c r="FT157" s="57"/>
      <c r="FU157" s="57"/>
      <c r="FV157" s="57"/>
      <c r="FW157" s="57"/>
      <c r="FX157" s="57"/>
      <c r="FY157" s="57"/>
      <c r="FZ157" s="57"/>
      <c r="GA157" s="57"/>
      <c r="GB157" s="57"/>
      <c r="GC157" s="57"/>
      <c r="GD157" s="57"/>
      <c r="GE157" s="57"/>
      <c r="GF157" s="57"/>
      <c r="GG157" s="57"/>
      <c r="GH157" s="57"/>
      <c r="GI157" s="57"/>
      <c r="GJ157" s="57"/>
      <c r="GK157" s="57"/>
      <c r="GL157" s="57"/>
      <c r="GM157" s="57"/>
      <c r="GN157" s="57"/>
    </row>
    <row r="158" spans="1:196" s="77" customFormat="1" ht="88.5" customHeight="1" x14ac:dyDescent="0.3">
      <c r="A158" s="154"/>
      <c r="B158" s="55"/>
      <c r="C158" s="55"/>
      <c r="D158" s="55"/>
      <c r="E158" s="307" t="s">
        <v>335</v>
      </c>
      <c r="F158" s="144">
        <v>700</v>
      </c>
      <c r="G158" s="38">
        <v>700</v>
      </c>
      <c r="H158" s="32">
        <v>700</v>
      </c>
      <c r="I158" s="41">
        <f t="shared" si="155"/>
        <v>9.0791922164863367E-4</v>
      </c>
      <c r="J158" s="15">
        <f t="shared" si="135"/>
        <v>0</v>
      </c>
      <c r="K158" s="155">
        <f t="shared" si="143"/>
        <v>1</v>
      </c>
      <c r="L158" s="176"/>
      <c r="M158" s="44"/>
      <c r="N158" s="44"/>
      <c r="O158" s="89"/>
      <c r="P158" s="14">
        <f t="shared" si="130"/>
        <v>0</v>
      </c>
      <c r="Q158" s="184" t="str">
        <f t="shared" si="131"/>
        <v/>
      </c>
      <c r="R158" s="187">
        <f t="shared" si="159"/>
        <v>700</v>
      </c>
      <c r="S158" s="28">
        <f t="shared" si="160"/>
        <v>700</v>
      </c>
      <c r="T158" s="28">
        <f t="shared" si="161"/>
        <v>700</v>
      </c>
      <c r="U158" s="28">
        <f t="shared" si="152"/>
        <v>700</v>
      </c>
      <c r="V158" s="28">
        <f t="shared" si="153"/>
        <v>0</v>
      </c>
      <c r="W158" s="155">
        <f t="shared" si="154"/>
        <v>1</v>
      </c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7"/>
      <c r="AS158" s="57"/>
      <c r="AT158" s="57"/>
      <c r="AU158" s="57"/>
      <c r="AV158" s="57"/>
      <c r="AW158" s="57"/>
      <c r="AX158" s="57"/>
      <c r="AY158" s="57"/>
      <c r="AZ158" s="57"/>
      <c r="BA158" s="57"/>
      <c r="BB158" s="57"/>
      <c r="BC158" s="57"/>
      <c r="BD158" s="57"/>
      <c r="BE158" s="57"/>
      <c r="BF158" s="57"/>
      <c r="BG158" s="57"/>
      <c r="BH158" s="57"/>
      <c r="BI158" s="57"/>
      <c r="BJ158" s="57"/>
      <c r="BK158" s="57"/>
      <c r="BL158" s="57"/>
      <c r="BM158" s="57"/>
      <c r="BN158" s="57"/>
      <c r="BO158" s="57"/>
      <c r="BP158" s="57"/>
      <c r="BQ158" s="57"/>
      <c r="BR158" s="57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  <c r="CD158" s="57"/>
      <c r="CE158" s="57"/>
      <c r="CF158" s="57"/>
      <c r="CG158" s="57"/>
      <c r="CH158" s="57"/>
      <c r="CI158" s="57"/>
      <c r="CJ158" s="57"/>
      <c r="CK158" s="57"/>
      <c r="CL158" s="57"/>
      <c r="CM158" s="57"/>
      <c r="CN158" s="57"/>
      <c r="CO158" s="57"/>
      <c r="CP158" s="57"/>
      <c r="CQ158" s="57"/>
      <c r="CR158" s="57"/>
      <c r="CS158" s="57"/>
      <c r="CT158" s="57"/>
      <c r="CU158" s="57"/>
      <c r="CV158" s="57"/>
      <c r="CW158" s="57"/>
      <c r="CX158" s="57"/>
      <c r="CY158" s="57"/>
      <c r="CZ158" s="57"/>
      <c r="DA158" s="57"/>
      <c r="DB158" s="57"/>
      <c r="DC158" s="57"/>
      <c r="DD158" s="57"/>
      <c r="DE158" s="57"/>
      <c r="DF158" s="57"/>
      <c r="DG158" s="57"/>
      <c r="DH158" s="57"/>
      <c r="DI158" s="57"/>
      <c r="DJ158" s="57"/>
      <c r="DK158" s="57"/>
      <c r="DL158" s="57"/>
      <c r="DM158" s="57"/>
      <c r="DN158" s="57"/>
      <c r="DO158" s="57"/>
      <c r="DP158" s="57"/>
      <c r="DQ158" s="57"/>
      <c r="DR158" s="57"/>
      <c r="DS158" s="57"/>
      <c r="DT158" s="57"/>
      <c r="DU158" s="57"/>
      <c r="DV158" s="57"/>
      <c r="DW158" s="57"/>
      <c r="DX158" s="57"/>
      <c r="DY158" s="57"/>
      <c r="DZ158" s="57"/>
      <c r="EA158" s="57"/>
      <c r="EB158" s="57"/>
      <c r="EC158" s="57"/>
      <c r="ED158" s="57"/>
      <c r="EE158" s="57"/>
      <c r="EF158" s="57"/>
      <c r="EG158" s="57"/>
      <c r="EH158" s="57"/>
      <c r="EI158" s="57"/>
      <c r="EJ158" s="57"/>
      <c r="EK158" s="57"/>
      <c r="EL158" s="57"/>
      <c r="EM158" s="57"/>
      <c r="EN158" s="57"/>
      <c r="EO158" s="57"/>
      <c r="EP158" s="57"/>
      <c r="EQ158" s="57"/>
      <c r="ER158" s="57"/>
      <c r="ES158" s="57"/>
      <c r="ET158" s="57"/>
      <c r="EU158" s="57"/>
      <c r="EV158" s="57"/>
      <c r="EW158" s="57"/>
      <c r="EX158" s="57"/>
      <c r="EY158" s="57"/>
      <c r="EZ158" s="57"/>
      <c r="FA158" s="57"/>
      <c r="FB158" s="57"/>
      <c r="FC158" s="57"/>
      <c r="FD158" s="57"/>
      <c r="FE158" s="57"/>
      <c r="FF158" s="57"/>
      <c r="FG158" s="57"/>
      <c r="FH158" s="57"/>
      <c r="FI158" s="57"/>
      <c r="FJ158" s="57"/>
      <c r="FK158" s="57"/>
      <c r="FL158" s="57"/>
      <c r="FM158" s="57"/>
      <c r="FN158" s="57"/>
      <c r="FO158" s="57"/>
      <c r="FP158" s="57"/>
      <c r="FQ158" s="57"/>
      <c r="FR158" s="57"/>
      <c r="FS158" s="57"/>
      <c r="FT158" s="57"/>
      <c r="FU158" s="57"/>
      <c r="FV158" s="57"/>
      <c r="FW158" s="57"/>
      <c r="FX158" s="57"/>
      <c r="FY158" s="57"/>
      <c r="FZ158" s="57"/>
      <c r="GA158" s="57"/>
      <c r="GB158" s="57"/>
      <c r="GC158" s="57"/>
      <c r="GD158" s="57"/>
      <c r="GE158" s="57"/>
      <c r="GF158" s="57"/>
      <c r="GG158" s="57"/>
      <c r="GH158" s="57"/>
      <c r="GI158" s="57"/>
      <c r="GJ158" s="57"/>
      <c r="GK158" s="57"/>
      <c r="GL158" s="57"/>
      <c r="GM158" s="57"/>
      <c r="GN158" s="57"/>
    </row>
    <row r="159" spans="1:196" s="77" customFormat="1" ht="67.5" customHeight="1" x14ac:dyDescent="0.3">
      <c r="A159" s="154"/>
      <c r="B159" s="55"/>
      <c r="C159" s="55"/>
      <c r="D159" s="55"/>
      <c r="E159" s="307" t="s">
        <v>336</v>
      </c>
      <c r="F159" s="144">
        <v>1500</v>
      </c>
      <c r="G159" s="38">
        <v>1500</v>
      </c>
      <c r="H159" s="32">
        <v>1500</v>
      </c>
      <c r="I159" s="41">
        <f t="shared" si="155"/>
        <v>1.9455411892470721E-3</v>
      </c>
      <c r="J159" s="15">
        <f t="shared" si="135"/>
        <v>0</v>
      </c>
      <c r="K159" s="155">
        <f t="shared" si="143"/>
        <v>1</v>
      </c>
      <c r="L159" s="210"/>
      <c r="M159" s="28"/>
      <c r="N159" s="28"/>
      <c r="O159" s="118"/>
      <c r="P159" s="14">
        <f t="shared" si="130"/>
        <v>0</v>
      </c>
      <c r="Q159" s="184" t="str">
        <f t="shared" si="131"/>
        <v/>
      </c>
      <c r="R159" s="187">
        <f t="shared" si="159"/>
        <v>1500</v>
      </c>
      <c r="S159" s="28">
        <f t="shared" si="160"/>
        <v>1500</v>
      </c>
      <c r="T159" s="28">
        <f t="shared" si="161"/>
        <v>1500</v>
      </c>
      <c r="U159" s="28">
        <f t="shared" si="152"/>
        <v>1500</v>
      </c>
      <c r="V159" s="28">
        <f t="shared" si="153"/>
        <v>0</v>
      </c>
      <c r="W159" s="155">
        <f t="shared" si="154"/>
        <v>1</v>
      </c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7"/>
      <c r="AS159" s="57"/>
      <c r="AT159" s="57"/>
      <c r="AU159" s="57"/>
      <c r="AV159" s="57"/>
      <c r="AW159" s="57"/>
      <c r="AX159" s="57"/>
      <c r="AY159" s="57"/>
      <c r="AZ159" s="57"/>
      <c r="BA159" s="57"/>
      <c r="BB159" s="57"/>
      <c r="BC159" s="57"/>
      <c r="BD159" s="57"/>
      <c r="BE159" s="57"/>
      <c r="BF159" s="57"/>
      <c r="BG159" s="57"/>
      <c r="BH159" s="57"/>
      <c r="BI159" s="57"/>
      <c r="BJ159" s="57"/>
      <c r="BK159" s="57"/>
      <c r="BL159" s="57"/>
      <c r="BM159" s="57"/>
      <c r="BN159" s="57"/>
      <c r="BO159" s="57"/>
      <c r="BP159" s="57"/>
      <c r="BQ159" s="57"/>
      <c r="BR159" s="57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  <c r="CD159" s="57"/>
      <c r="CE159" s="57"/>
      <c r="CF159" s="57"/>
      <c r="CG159" s="57"/>
      <c r="CH159" s="57"/>
      <c r="CI159" s="57"/>
      <c r="CJ159" s="57"/>
      <c r="CK159" s="57"/>
      <c r="CL159" s="57"/>
      <c r="CM159" s="57"/>
      <c r="CN159" s="57"/>
      <c r="CO159" s="57"/>
      <c r="CP159" s="57"/>
      <c r="CQ159" s="57"/>
      <c r="CR159" s="57"/>
      <c r="CS159" s="57"/>
      <c r="CT159" s="57"/>
      <c r="CU159" s="57"/>
      <c r="CV159" s="57"/>
      <c r="CW159" s="57"/>
      <c r="CX159" s="57"/>
      <c r="CY159" s="57"/>
      <c r="CZ159" s="57"/>
      <c r="DA159" s="57"/>
      <c r="DB159" s="57"/>
      <c r="DC159" s="57"/>
      <c r="DD159" s="57"/>
      <c r="DE159" s="57"/>
      <c r="DF159" s="57"/>
      <c r="DG159" s="57"/>
      <c r="DH159" s="57"/>
      <c r="DI159" s="57"/>
      <c r="DJ159" s="57"/>
      <c r="DK159" s="57"/>
      <c r="DL159" s="57"/>
      <c r="DM159" s="57"/>
      <c r="DN159" s="57"/>
      <c r="DO159" s="57"/>
      <c r="DP159" s="57"/>
      <c r="DQ159" s="57"/>
      <c r="DR159" s="57"/>
      <c r="DS159" s="57"/>
      <c r="DT159" s="57"/>
      <c r="DU159" s="57"/>
      <c r="DV159" s="57"/>
      <c r="DW159" s="57"/>
      <c r="DX159" s="57"/>
      <c r="DY159" s="57"/>
      <c r="DZ159" s="57"/>
      <c r="EA159" s="57"/>
      <c r="EB159" s="57"/>
      <c r="EC159" s="57"/>
      <c r="ED159" s="57"/>
      <c r="EE159" s="57"/>
      <c r="EF159" s="57"/>
      <c r="EG159" s="57"/>
      <c r="EH159" s="57"/>
      <c r="EI159" s="57"/>
      <c r="EJ159" s="57"/>
      <c r="EK159" s="57"/>
      <c r="EL159" s="57"/>
      <c r="EM159" s="57"/>
      <c r="EN159" s="57"/>
      <c r="EO159" s="57"/>
      <c r="EP159" s="57"/>
      <c r="EQ159" s="57"/>
      <c r="ER159" s="57"/>
      <c r="ES159" s="57"/>
      <c r="ET159" s="57"/>
      <c r="EU159" s="57"/>
      <c r="EV159" s="57"/>
      <c r="EW159" s="57"/>
      <c r="EX159" s="57"/>
      <c r="EY159" s="57"/>
      <c r="EZ159" s="57"/>
      <c r="FA159" s="57"/>
      <c r="FB159" s="57"/>
      <c r="FC159" s="57"/>
      <c r="FD159" s="57"/>
      <c r="FE159" s="57"/>
      <c r="FF159" s="57"/>
      <c r="FG159" s="57"/>
      <c r="FH159" s="57"/>
      <c r="FI159" s="57"/>
      <c r="FJ159" s="57"/>
      <c r="FK159" s="57"/>
      <c r="FL159" s="57"/>
      <c r="FM159" s="57"/>
      <c r="FN159" s="57"/>
      <c r="FO159" s="57"/>
      <c r="FP159" s="57"/>
      <c r="FQ159" s="57"/>
      <c r="FR159" s="57"/>
      <c r="FS159" s="57"/>
      <c r="FT159" s="57"/>
      <c r="FU159" s="57"/>
      <c r="FV159" s="57"/>
      <c r="FW159" s="57"/>
      <c r="FX159" s="57"/>
      <c r="FY159" s="57"/>
      <c r="FZ159" s="57"/>
      <c r="GA159" s="57"/>
      <c r="GB159" s="57"/>
      <c r="GC159" s="57"/>
      <c r="GD159" s="57"/>
      <c r="GE159" s="57"/>
      <c r="GF159" s="57"/>
      <c r="GG159" s="57"/>
      <c r="GH159" s="57"/>
      <c r="GI159" s="57"/>
      <c r="GJ159" s="57"/>
      <c r="GK159" s="57"/>
      <c r="GL159" s="57"/>
      <c r="GM159" s="57"/>
      <c r="GN159" s="57"/>
    </row>
    <row r="160" spans="1:196" s="77" customFormat="1" ht="87.75" customHeight="1" x14ac:dyDescent="0.3">
      <c r="A160" s="154"/>
      <c r="B160" s="55"/>
      <c r="C160" s="55"/>
      <c r="D160" s="55"/>
      <c r="E160" s="307" t="s">
        <v>357</v>
      </c>
      <c r="F160" s="298">
        <v>4000</v>
      </c>
      <c r="G160" s="38">
        <v>4000</v>
      </c>
      <c r="H160" s="289">
        <v>4000</v>
      </c>
      <c r="I160" s="41">
        <f t="shared" si="155"/>
        <v>5.1881098379921919E-3</v>
      </c>
      <c r="J160" s="15">
        <f t="shared" si="135"/>
        <v>0</v>
      </c>
      <c r="K160" s="155">
        <f t="shared" si="143"/>
        <v>1</v>
      </c>
      <c r="L160" s="290">
        <v>1000</v>
      </c>
      <c r="M160" s="297">
        <v>1000</v>
      </c>
      <c r="N160" s="28">
        <v>1000</v>
      </c>
      <c r="O160" s="231">
        <v>1000</v>
      </c>
      <c r="P160" s="14">
        <f t="shared" si="130"/>
        <v>0</v>
      </c>
      <c r="Q160" s="145">
        <f t="shared" si="131"/>
        <v>1</v>
      </c>
      <c r="R160" s="27">
        <f t="shared" si="159"/>
        <v>5000</v>
      </c>
      <c r="S160" s="28">
        <f t="shared" si="160"/>
        <v>5000</v>
      </c>
      <c r="T160" s="28">
        <f t="shared" si="161"/>
        <v>5000</v>
      </c>
      <c r="U160" s="28">
        <f t="shared" si="152"/>
        <v>5000</v>
      </c>
      <c r="V160" s="28">
        <f t="shared" si="153"/>
        <v>0</v>
      </c>
      <c r="W160" s="155">
        <f t="shared" si="154"/>
        <v>1</v>
      </c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7"/>
      <c r="AS160" s="57"/>
      <c r="AT160" s="57"/>
      <c r="AU160" s="57"/>
      <c r="AV160" s="57"/>
      <c r="AW160" s="57"/>
      <c r="AX160" s="57"/>
      <c r="AY160" s="57"/>
      <c r="AZ160" s="57"/>
      <c r="BA160" s="57"/>
      <c r="BB160" s="57"/>
      <c r="BC160" s="57"/>
      <c r="BD160" s="57"/>
      <c r="BE160" s="57"/>
      <c r="BF160" s="57"/>
      <c r="BG160" s="57"/>
      <c r="BH160" s="57"/>
      <c r="BI160" s="57"/>
      <c r="BJ160" s="57"/>
      <c r="BK160" s="57"/>
      <c r="BL160" s="57"/>
      <c r="BM160" s="57"/>
      <c r="BN160" s="57"/>
      <c r="BO160" s="57"/>
      <c r="BP160" s="57"/>
      <c r="BQ160" s="57"/>
      <c r="BR160" s="57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  <c r="CD160" s="57"/>
      <c r="CE160" s="57"/>
      <c r="CF160" s="57"/>
      <c r="CG160" s="57"/>
      <c r="CH160" s="57"/>
      <c r="CI160" s="57"/>
      <c r="CJ160" s="57"/>
      <c r="CK160" s="57"/>
      <c r="CL160" s="57"/>
      <c r="CM160" s="57"/>
      <c r="CN160" s="57"/>
      <c r="CO160" s="57"/>
      <c r="CP160" s="57"/>
      <c r="CQ160" s="57"/>
      <c r="CR160" s="57"/>
      <c r="CS160" s="57"/>
      <c r="CT160" s="57"/>
      <c r="CU160" s="57"/>
      <c r="CV160" s="57"/>
      <c r="CW160" s="57"/>
      <c r="CX160" s="57"/>
      <c r="CY160" s="57"/>
      <c r="CZ160" s="57"/>
      <c r="DA160" s="57"/>
      <c r="DB160" s="57"/>
      <c r="DC160" s="57"/>
      <c r="DD160" s="57"/>
      <c r="DE160" s="57"/>
      <c r="DF160" s="57"/>
      <c r="DG160" s="57"/>
      <c r="DH160" s="57"/>
      <c r="DI160" s="57"/>
      <c r="DJ160" s="57"/>
      <c r="DK160" s="57"/>
      <c r="DL160" s="57"/>
      <c r="DM160" s="57"/>
      <c r="DN160" s="57"/>
      <c r="DO160" s="57"/>
      <c r="DP160" s="57"/>
      <c r="DQ160" s="57"/>
      <c r="DR160" s="57"/>
      <c r="DS160" s="57"/>
      <c r="DT160" s="57"/>
      <c r="DU160" s="57"/>
      <c r="DV160" s="57"/>
      <c r="DW160" s="57"/>
      <c r="DX160" s="57"/>
      <c r="DY160" s="57"/>
      <c r="DZ160" s="57"/>
      <c r="EA160" s="57"/>
      <c r="EB160" s="57"/>
      <c r="EC160" s="57"/>
      <c r="ED160" s="57"/>
      <c r="EE160" s="57"/>
      <c r="EF160" s="57"/>
      <c r="EG160" s="57"/>
      <c r="EH160" s="57"/>
      <c r="EI160" s="57"/>
      <c r="EJ160" s="57"/>
      <c r="EK160" s="57"/>
      <c r="EL160" s="57"/>
      <c r="EM160" s="57"/>
      <c r="EN160" s="57"/>
      <c r="EO160" s="57"/>
      <c r="EP160" s="57"/>
      <c r="EQ160" s="57"/>
      <c r="ER160" s="57"/>
      <c r="ES160" s="57"/>
      <c r="ET160" s="57"/>
      <c r="EU160" s="57"/>
      <c r="EV160" s="57"/>
      <c r="EW160" s="57"/>
      <c r="EX160" s="57"/>
      <c r="EY160" s="57"/>
      <c r="EZ160" s="57"/>
      <c r="FA160" s="57"/>
      <c r="FB160" s="57"/>
      <c r="FC160" s="57"/>
      <c r="FD160" s="57"/>
      <c r="FE160" s="57"/>
      <c r="FF160" s="57"/>
      <c r="FG160" s="57"/>
      <c r="FH160" s="57"/>
      <c r="FI160" s="57"/>
      <c r="FJ160" s="57"/>
      <c r="FK160" s="57"/>
      <c r="FL160" s="57"/>
      <c r="FM160" s="57"/>
      <c r="FN160" s="57"/>
      <c r="FO160" s="57"/>
      <c r="FP160" s="57"/>
      <c r="FQ160" s="57"/>
      <c r="FR160" s="57"/>
      <c r="FS160" s="57"/>
      <c r="FT160" s="57"/>
      <c r="FU160" s="57"/>
      <c r="FV160" s="57"/>
      <c r="FW160" s="57"/>
      <c r="FX160" s="57"/>
      <c r="FY160" s="57"/>
      <c r="FZ160" s="57"/>
      <c r="GA160" s="57"/>
      <c r="GB160" s="57"/>
      <c r="GC160" s="57"/>
      <c r="GD160" s="57"/>
      <c r="GE160" s="57"/>
      <c r="GF160" s="57"/>
      <c r="GG160" s="57"/>
      <c r="GH160" s="57"/>
      <c r="GI160" s="57"/>
      <c r="GJ160" s="57"/>
      <c r="GK160" s="57"/>
      <c r="GL160" s="57"/>
      <c r="GM160" s="57"/>
      <c r="GN160" s="57"/>
    </row>
    <row r="161" spans="1:196" s="52" customFormat="1" ht="60.75" customHeight="1" x14ac:dyDescent="0.3">
      <c r="A161" s="150">
        <v>15</v>
      </c>
      <c r="B161" s="49"/>
      <c r="C161" s="49" t="s">
        <v>242</v>
      </c>
      <c r="D161" s="49" t="s">
        <v>50</v>
      </c>
      <c r="E161" s="169" t="s">
        <v>246</v>
      </c>
      <c r="F161" s="299">
        <f>F162+F163+F164+F168+F171+F166+F167</f>
        <v>8684.7000000000007</v>
      </c>
      <c r="G161" s="36">
        <f>G162+G163+G164+G168+G171+G166+G167</f>
        <v>8684.7000000000007</v>
      </c>
      <c r="H161" s="180">
        <f>H162+H163+H164+H168+H171+H166+H167</f>
        <v>8553.6</v>
      </c>
      <c r="I161" s="24">
        <f t="shared" ref="I161:I175" si="163">H161/$H$6</f>
        <v>1.1094254077562505E-2</v>
      </c>
      <c r="J161" s="14">
        <f t="shared" si="135"/>
        <v>-131.10000000000036</v>
      </c>
      <c r="K161" s="161">
        <f t="shared" si="143"/>
        <v>0.98490448720163037</v>
      </c>
      <c r="L161" s="35">
        <f>L162+L163+L164+L168+L171+L166+L167+L169+L170</f>
        <v>8708</v>
      </c>
      <c r="M161" s="267">
        <f>M162+M163+M164+M168+M171+M166+M169+M170</f>
        <v>8708</v>
      </c>
      <c r="N161" s="36">
        <f>N162+N163+N164+N168+N171+N166+N169+N170</f>
        <v>8708</v>
      </c>
      <c r="O161" s="180">
        <f>O162+O163+O164+O168+O171+O166+O169+O170</f>
        <v>7634.4</v>
      </c>
      <c r="P161" s="14">
        <f t="shared" ref="P161:P197" si="164">O161-N161</f>
        <v>-1073.6000000000004</v>
      </c>
      <c r="Q161" s="184">
        <f t="shared" ref="Q161:Q175" si="165">IFERROR(100%*(O161/N161),"")</f>
        <v>0.87671107028020212</v>
      </c>
      <c r="R161" s="21">
        <f t="shared" si="68"/>
        <v>17392.7</v>
      </c>
      <c r="S161" s="14">
        <f>SUM(G161,M161)</f>
        <v>17392.7</v>
      </c>
      <c r="T161" s="14">
        <f t="shared" si="70"/>
        <v>17392.7</v>
      </c>
      <c r="U161" s="14">
        <f t="shared" si="70"/>
        <v>16188</v>
      </c>
      <c r="V161" s="14">
        <f t="shared" ref="V161:V162" si="166">U161-T161</f>
        <v>-1204.7000000000007</v>
      </c>
      <c r="W161" s="161">
        <f t="shared" si="96"/>
        <v>0.93073530849149355</v>
      </c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  <c r="AM161" s="50"/>
      <c r="AN161" s="50"/>
      <c r="AO161" s="50"/>
      <c r="AP161" s="50"/>
      <c r="AQ161" s="50"/>
      <c r="AR161" s="51"/>
      <c r="AS161" s="51"/>
      <c r="AT161" s="51"/>
      <c r="AU161" s="51"/>
      <c r="AV161" s="51"/>
      <c r="AW161" s="51"/>
      <c r="AX161" s="51"/>
      <c r="AY161" s="51"/>
      <c r="AZ161" s="51"/>
      <c r="BA161" s="51"/>
      <c r="BB161" s="51"/>
      <c r="BC161" s="51"/>
      <c r="BD161" s="51"/>
      <c r="BE161" s="51"/>
      <c r="BF161" s="51"/>
      <c r="BG161" s="51"/>
      <c r="BH161" s="51"/>
      <c r="BI161" s="51"/>
      <c r="BJ161" s="51"/>
      <c r="BK161" s="51"/>
      <c r="BL161" s="51"/>
      <c r="BM161" s="51"/>
      <c r="BN161" s="51"/>
      <c r="BO161" s="51"/>
      <c r="BP161" s="51"/>
      <c r="BQ161" s="51"/>
      <c r="BR161" s="51"/>
      <c r="BS161" s="51"/>
      <c r="BT161" s="51"/>
      <c r="BU161" s="51"/>
      <c r="BV161" s="51"/>
      <c r="BW161" s="51"/>
      <c r="BX161" s="51"/>
      <c r="BY161" s="51"/>
      <c r="BZ161" s="51"/>
      <c r="CA161" s="51"/>
      <c r="CB161" s="51"/>
      <c r="CC161" s="51"/>
      <c r="CD161" s="51"/>
      <c r="CE161" s="51"/>
      <c r="CF161" s="51"/>
      <c r="CG161" s="51"/>
      <c r="CH161" s="51"/>
      <c r="CI161" s="51"/>
      <c r="CJ161" s="51"/>
      <c r="CK161" s="51"/>
      <c r="CL161" s="51"/>
      <c r="CM161" s="51"/>
      <c r="CN161" s="51"/>
      <c r="CO161" s="51"/>
      <c r="CP161" s="51"/>
      <c r="CQ161" s="51"/>
      <c r="CR161" s="51"/>
      <c r="CS161" s="51"/>
      <c r="CT161" s="51"/>
      <c r="CU161" s="51"/>
      <c r="CV161" s="51"/>
      <c r="CW161" s="51"/>
      <c r="CX161" s="51"/>
      <c r="CY161" s="51"/>
      <c r="CZ161" s="51"/>
      <c r="DA161" s="51"/>
      <c r="DB161" s="51"/>
      <c r="DC161" s="51"/>
      <c r="DD161" s="51"/>
      <c r="DE161" s="51"/>
      <c r="DF161" s="51"/>
      <c r="DG161" s="51"/>
      <c r="DH161" s="51"/>
      <c r="DI161" s="51"/>
      <c r="DJ161" s="51"/>
      <c r="DK161" s="51"/>
      <c r="DL161" s="51"/>
      <c r="DM161" s="51"/>
      <c r="DN161" s="51"/>
      <c r="DO161" s="51"/>
      <c r="DP161" s="51"/>
      <c r="DQ161" s="51"/>
      <c r="DR161" s="51"/>
      <c r="DS161" s="51"/>
      <c r="DT161" s="51"/>
      <c r="DU161" s="51"/>
      <c r="DV161" s="51"/>
      <c r="DW161" s="51"/>
      <c r="DX161" s="51"/>
      <c r="DY161" s="51"/>
      <c r="DZ161" s="51"/>
      <c r="EA161" s="51"/>
      <c r="EB161" s="51"/>
      <c r="EC161" s="51"/>
      <c r="ED161" s="51"/>
      <c r="EE161" s="51"/>
      <c r="EF161" s="51"/>
      <c r="EG161" s="51"/>
      <c r="EH161" s="51"/>
      <c r="EI161" s="51"/>
      <c r="EJ161" s="51"/>
      <c r="EK161" s="51"/>
      <c r="EL161" s="51"/>
      <c r="EM161" s="51"/>
      <c r="EN161" s="51"/>
      <c r="EO161" s="51"/>
      <c r="EP161" s="51"/>
      <c r="EQ161" s="51"/>
      <c r="ER161" s="51"/>
      <c r="ES161" s="51"/>
      <c r="ET161" s="51"/>
      <c r="EU161" s="51"/>
      <c r="EV161" s="51"/>
      <c r="EW161" s="51"/>
      <c r="EX161" s="51"/>
      <c r="EY161" s="51"/>
      <c r="EZ161" s="51"/>
      <c r="FA161" s="51"/>
      <c r="FB161" s="51"/>
      <c r="FC161" s="51"/>
      <c r="FD161" s="51"/>
      <c r="FE161" s="51"/>
      <c r="FF161" s="51"/>
      <c r="FG161" s="51"/>
      <c r="FH161" s="51"/>
      <c r="FI161" s="51"/>
      <c r="FJ161" s="51"/>
      <c r="FK161" s="51"/>
      <c r="FL161" s="51"/>
      <c r="FM161" s="51"/>
      <c r="FN161" s="51"/>
      <c r="FO161" s="51"/>
      <c r="FP161" s="51"/>
      <c r="FQ161" s="51"/>
      <c r="FR161" s="51"/>
      <c r="FS161" s="51"/>
      <c r="FT161" s="51"/>
      <c r="FU161" s="51"/>
      <c r="FV161" s="51"/>
      <c r="FW161" s="51"/>
      <c r="FX161" s="51"/>
      <c r="FY161" s="51"/>
      <c r="FZ161" s="51"/>
      <c r="GA161" s="51"/>
      <c r="GB161" s="51"/>
      <c r="GC161" s="51"/>
      <c r="GD161" s="51"/>
      <c r="GE161" s="51"/>
      <c r="GF161" s="51"/>
      <c r="GG161" s="51"/>
      <c r="GH161" s="51"/>
      <c r="GI161" s="51"/>
      <c r="GJ161" s="51"/>
      <c r="GK161" s="51"/>
      <c r="GL161" s="51"/>
      <c r="GM161" s="51"/>
      <c r="GN161" s="51"/>
    </row>
    <row r="162" spans="1:196" s="77" customFormat="1" ht="85.5" customHeight="1" x14ac:dyDescent="0.3">
      <c r="A162" s="154"/>
      <c r="B162" s="55"/>
      <c r="C162" s="55"/>
      <c r="D162" s="55"/>
      <c r="E162" s="307" t="s">
        <v>337</v>
      </c>
      <c r="F162" s="31">
        <v>2581.1</v>
      </c>
      <c r="G162" s="32">
        <v>2581.1</v>
      </c>
      <c r="H162" s="32">
        <v>2581.1</v>
      </c>
      <c r="I162" s="41">
        <f t="shared" si="163"/>
        <v>3.3477575757104119E-3</v>
      </c>
      <c r="J162" s="15">
        <f t="shared" si="135"/>
        <v>0</v>
      </c>
      <c r="K162" s="155">
        <f t="shared" ref="K162" si="167">IFERROR(100%*(H162/G162),"")</f>
        <v>1</v>
      </c>
      <c r="L162" s="174"/>
      <c r="M162" s="28"/>
      <c r="N162" s="28"/>
      <c r="O162" s="32"/>
      <c r="P162" s="14">
        <f t="shared" si="164"/>
        <v>0</v>
      </c>
      <c r="Q162" s="145" t="str">
        <f t="shared" ref="Q162" si="168">IFERROR(100%*(O162/N162),"")</f>
        <v/>
      </c>
      <c r="R162" s="187">
        <f t="shared" ref="R162" si="169">SUM(F162,L162)</f>
        <v>2581.1</v>
      </c>
      <c r="S162" s="28">
        <f t="shared" ref="S162" si="170">SUM(F162,M162)</f>
        <v>2581.1</v>
      </c>
      <c r="T162" s="28">
        <f t="shared" ref="T162" si="171">SUM(G162,N162)</f>
        <v>2581.1</v>
      </c>
      <c r="U162" s="28">
        <f t="shared" ref="U162" si="172">SUM(H162,O162)</f>
        <v>2581.1</v>
      </c>
      <c r="V162" s="28">
        <f t="shared" si="166"/>
        <v>0</v>
      </c>
      <c r="W162" s="155">
        <f t="shared" ref="W162" si="173">IFERROR(100%*(U162/T162),"")</f>
        <v>1</v>
      </c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7"/>
      <c r="AS162" s="57"/>
      <c r="AT162" s="57"/>
      <c r="AU162" s="57"/>
      <c r="AV162" s="57"/>
      <c r="AW162" s="57"/>
      <c r="AX162" s="57"/>
      <c r="AY162" s="57"/>
      <c r="AZ162" s="57"/>
      <c r="BA162" s="57"/>
      <c r="BB162" s="57"/>
      <c r="BC162" s="57"/>
      <c r="BD162" s="57"/>
      <c r="BE162" s="57"/>
      <c r="BF162" s="57"/>
      <c r="BG162" s="57"/>
      <c r="BH162" s="57"/>
      <c r="BI162" s="57"/>
      <c r="BJ162" s="57"/>
      <c r="BK162" s="57"/>
      <c r="BL162" s="57"/>
      <c r="BM162" s="57"/>
      <c r="BN162" s="57"/>
      <c r="BO162" s="57"/>
      <c r="BP162" s="57"/>
      <c r="BQ162" s="57"/>
      <c r="BR162" s="57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  <c r="CD162" s="57"/>
      <c r="CE162" s="57"/>
      <c r="CF162" s="57"/>
      <c r="CG162" s="57"/>
      <c r="CH162" s="57"/>
      <c r="CI162" s="57"/>
      <c r="CJ162" s="57"/>
      <c r="CK162" s="57"/>
      <c r="CL162" s="57"/>
      <c r="CM162" s="57"/>
      <c r="CN162" s="57"/>
      <c r="CO162" s="57"/>
      <c r="CP162" s="57"/>
      <c r="CQ162" s="57"/>
      <c r="CR162" s="57"/>
      <c r="CS162" s="57"/>
      <c r="CT162" s="57"/>
      <c r="CU162" s="57"/>
      <c r="CV162" s="57"/>
      <c r="CW162" s="57"/>
      <c r="CX162" s="57"/>
      <c r="CY162" s="57"/>
      <c r="CZ162" s="57"/>
      <c r="DA162" s="57"/>
      <c r="DB162" s="57"/>
      <c r="DC162" s="57"/>
      <c r="DD162" s="57"/>
      <c r="DE162" s="57"/>
      <c r="DF162" s="57"/>
      <c r="DG162" s="57"/>
      <c r="DH162" s="57"/>
      <c r="DI162" s="57"/>
      <c r="DJ162" s="57"/>
      <c r="DK162" s="57"/>
      <c r="DL162" s="57"/>
      <c r="DM162" s="57"/>
      <c r="DN162" s="57"/>
      <c r="DO162" s="57"/>
      <c r="DP162" s="57"/>
      <c r="DQ162" s="57"/>
      <c r="DR162" s="57"/>
      <c r="DS162" s="57"/>
      <c r="DT162" s="57"/>
      <c r="DU162" s="57"/>
      <c r="DV162" s="57"/>
      <c r="DW162" s="57"/>
      <c r="DX162" s="57"/>
      <c r="DY162" s="57"/>
      <c r="DZ162" s="57"/>
      <c r="EA162" s="57"/>
      <c r="EB162" s="57"/>
      <c r="EC162" s="57"/>
      <c r="ED162" s="57"/>
      <c r="EE162" s="57"/>
      <c r="EF162" s="57"/>
      <c r="EG162" s="57"/>
      <c r="EH162" s="57"/>
      <c r="EI162" s="57"/>
      <c r="EJ162" s="57"/>
      <c r="EK162" s="57"/>
      <c r="EL162" s="57"/>
      <c r="EM162" s="57"/>
      <c r="EN162" s="57"/>
      <c r="EO162" s="57"/>
      <c r="EP162" s="57"/>
      <c r="EQ162" s="57"/>
      <c r="ER162" s="57"/>
      <c r="ES162" s="57"/>
      <c r="ET162" s="57"/>
      <c r="EU162" s="57"/>
      <c r="EV162" s="57"/>
      <c r="EW162" s="57"/>
      <c r="EX162" s="57"/>
      <c r="EY162" s="57"/>
      <c r="EZ162" s="57"/>
      <c r="FA162" s="57"/>
      <c r="FB162" s="57"/>
      <c r="FC162" s="57"/>
      <c r="FD162" s="57"/>
      <c r="FE162" s="57"/>
      <c r="FF162" s="57"/>
      <c r="FG162" s="57"/>
      <c r="FH162" s="57"/>
      <c r="FI162" s="57"/>
      <c r="FJ162" s="57"/>
      <c r="FK162" s="57"/>
      <c r="FL162" s="57"/>
      <c r="FM162" s="57"/>
      <c r="FN162" s="57"/>
      <c r="FO162" s="57"/>
      <c r="FP162" s="57"/>
      <c r="FQ162" s="57"/>
      <c r="FR162" s="57"/>
      <c r="FS162" s="57"/>
      <c r="FT162" s="57"/>
      <c r="FU162" s="57"/>
      <c r="FV162" s="57"/>
      <c r="FW162" s="57"/>
      <c r="FX162" s="57"/>
      <c r="FY162" s="57"/>
      <c r="FZ162" s="57"/>
      <c r="GA162" s="57"/>
      <c r="GB162" s="57"/>
      <c r="GC162" s="57"/>
      <c r="GD162" s="57"/>
      <c r="GE162" s="57"/>
      <c r="GF162" s="57"/>
      <c r="GG162" s="57"/>
      <c r="GH162" s="57"/>
      <c r="GI162" s="57"/>
      <c r="GJ162" s="57"/>
      <c r="GK162" s="57"/>
      <c r="GL162" s="57"/>
      <c r="GM162" s="57"/>
      <c r="GN162" s="57"/>
    </row>
    <row r="163" spans="1:196" s="77" customFormat="1" ht="81.75" customHeight="1" x14ac:dyDescent="0.3">
      <c r="A163" s="150"/>
      <c r="B163" s="49"/>
      <c r="C163" s="49"/>
      <c r="D163" s="49"/>
      <c r="E163" s="308" t="s">
        <v>338</v>
      </c>
      <c r="F163" s="31">
        <v>1000</v>
      </c>
      <c r="G163" s="32">
        <v>1000</v>
      </c>
      <c r="H163" s="32">
        <v>1000</v>
      </c>
      <c r="I163" s="41">
        <f>H163/$H$6</f>
        <v>1.297027459498048E-3</v>
      </c>
      <c r="J163" s="15">
        <f t="shared" si="135"/>
        <v>0</v>
      </c>
      <c r="K163" s="155">
        <f>IFERROR(100%*(H163/G163),"")</f>
        <v>1</v>
      </c>
      <c r="L163" s="143">
        <v>622.20000000000005</v>
      </c>
      <c r="M163" s="28">
        <v>622.20000000000005</v>
      </c>
      <c r="N163" s="28">
        <v>622.20000000000005</v>
      </c>
      <c r="O163" s="32">
        <v>622.20000000000005</v>
      </c>
      <c r="P163" s="14">
        <f t="shared" si="164"/>
        <v>0</v>
      </c>
      <c r="Q163" s="145">
        <f t="shared" si="165"/>
        <v>1</v>
      </c>
      <c r="R163" s="187">
        <f>SUM(F163,L163)</f>
        <v>1622.2</v>
      </c>
      <c r="S163" s="28">
        <f>SUM(F163,M163)</f>
        <v>1622.2</v>
      </c>
      <c r="T163" s="28">
        <f>SUM(G163,N163)</f>
        <v>1622.2</v>
      </c>
      <c r="U163" s="28">
        <f>SUM(H163,O163)</f>
        <v>1622.2</v>
      </c>
      <c r="V163" s="28">
        <f>U163-T163</f>
        <v>0</v>
      </c>
      <c r="W163" s="155">
        <f>IFERROR(100%*(U163/T163),"")</f>
        <v>1</v>
      </c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7"/>
      <c r="AS163" s="57"/>
      <c r="AT163" s="57"/>
      <c r="AU163" s="57"/>
      <c r="AV163" s="57"/>
      <c r="AW163" s="57"/>
      <c r="AX163" s="57"/>
      <c r="AY163" s="57"/>
      <c r="AZ163" s="57"/>
      <c r="BA163" s="57"/>
      <c r="BB163" s="57"/>
      <c r="BC163" s="57"/>
      <c r="BD163" s="57"/>
      <c r="BE163" s="57"/>
      <c r="BF163" s="57"/>
      <c r="BG163" s="57"/>
      <c r="BH163" s="57"/>
      <c r="BI163" s="57"/>
      <c r="BJ163" s="57"/>
      <c r="BK163" s="57"/>
      <c r="BL163" s="57"/>
      <c r="BM163" s="57"/>
      <c r="BN163" s="57"/>
      <c r="BO163" s="57"/>
      <c r="BP163" s="57"/>
      <c r="BQ163" s="57"/>
      <c r="BR163" s="57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  <c r="CD163" s="57"/>
      <c r="CE163" s="57"/>
      <c r="CF163" s="57"/>
      <c r="CG163" s="57"/>
      <c r="CH163" s="57"/>
      <c r="CI163" s="57"/>
      <c r="CJ163" s="57"/>
      <c r="CK163" s="57"/>
      <c r="CL163" s="57"/>
      <c r="CM163" s="57"/>
      <c r="CN163" s="57"/>
      <c r="CO163" s="57"/>
      <c r="CP163" s="57"/>
      <c r="CQ163" s="57"/>
      <c r="CR163" s="57"/>
      <c r="CS163" s="57"/>
      <c r="CT163" s="57"/>
      <c r="CU163" s="57"/>
      <c r="CV163" s="57"/>
      <c r="CW163" s="57"/>
      <c r="CX163" s="57"/>
      <c r="CY163" s="57"/>
      <c r="CZ163" s="57"/>
      <c r="DA163" s="57"/>
      <c r="DB163" s="57"/>
      <c r="DC163" s="57"/>
      <c r="DD163" s="57"/>
      <c r="DE163" s="57"/>
      <c r="DF163" s="57"/>
      <c r="DG163" s="57"/>
      <c r="DH163" s="57"/>
      <c r="DI163" s="57"/>
      <c r="DJ163" s="57"/>
      <c r="DK163" s="57"/>
      <c r="DL163" s="57"/>
      <c r="DM163" s="57"/>
      <c r="DN163" s="57"/>
      <c r="DO163" s="57"/>
      <c r="DP163" s="57"/>
      <c r="DQ163" s="57"/>
      <c r="DR163" s="57"/>
      <c r="DS163" s="57"/>
      <c r="DT163" s="57"/>
      <c r="DU163" s="57"/>
      <c r="DV163" s="57"/>
      <c r="DW163" s="57"/>
      <c r="DX163" s="57"/>
      <c r="DY163" s="57"/>
      <c r="DZ163" s="57"/>
      <c r="EA163" s="57"/>
      <c r="EB163" s="57"/>
      <c r="EC163" s="57"/>
      <c r="ED163" s="57"/>
      <c r="EE163" s="57"/>
      <c r="EF163" s="57"/>
      <c r="EG163" s="57"/>
      <c r="EH163" s="57"/>
      <c r="EI163" s="57"/>
      <c r="EJ163" s="57"/>
      <c r="EK163" s="57"/>
      <c r="EL163" s="57"/>
      <c r="EM163" s="57"/>
      <c r="EN163" s="57"/>
      <c r="EO163" s="57"/>
      <c r="EP163" s="57"/>
      <c r="EQ163" s="57"/>
      <c r="ER163" s="57"/>
      <c r="ES163" s="57"/>
      <c r="ET163" s="57"/>
      <c r="EU163" s="57"/>
      <c r="EV163" s="57"/>
      <c r="EW163" s="57"/>
      <c r="EX163" s="57"/>
      <c r="EY163" s="57"/>
      <c r="EZ163" s="57"/>
      <c r="FA163" s="57"/>
      <c r="FB163" s="57"/>
      <c r="FC163" s="57"/>
      <c r="FD163" s="57"/>
      <c r="FE163" s="57"/>
      <c r="FF163" s="57"/>
      <c r="FG163" s="57"/>
      <c r="FH163" s="57"/>
      <c r="FI163" s="57"/>
      <c r="FJ163" s="57"/>
      <c r="FK163" s="57"/>
      <c r="FL163" s="57"/>
      <c r="FM163" s="57"/>
      <c r="FN163" s="57"/>
      <c r="FO163" s="57"/>
      <c r="FP163" s="57"/>
      <c r="FQ163" s="57"/>
      <c r="FR163" s="57"/>
      <c r="FS163" s="57"/>
      <c r="FT163" s="57"/>
      <c r="FU163" s="57"/>
      <c r="FV163" s="57"/>
      <c r="FW163" s="57"/>
      <c r="FX163" s="57"/>
      <c r="FY163" s="57"/>
      <c r="FZ163" s="57"/>
      <c r="GA163" s="57"/>
      <c r="GB163" s="57"/>
      <c r="GC163" s="57"/>
      <c r="GD163" s="57"/>
      <c r="GE163" s="57"/>
      <c r="GF163" s="57"/>
      <c r="GG163" s="57"/>
      <c r="GH163" s="57"/>
      <c r="GI163" s="57"/>
      <c r="GJ163" s="57"/>
      <c r="GK163" s="57"/>
      <c r="GL163" s="57"/>
      <c r="GM163" s="57"/>
      <c r="GN163" s="57"/>
    </row>
    <row r="164" spans="1:196" s="77" customFormat="1" ht="66" customHeight="1" x14ac:dyDescent="0.3">
      <c r="A164" s="154"/>
      <c r="B164" s="55"/>
      <c r="C164" s="55"/>
      <c r="D164" s="55"/>
      <c r="E164" s="307" t="s">
        <v>339</v>
      </c>
      <c r="F164" s="31">
        <v>2300</v>
      </c>
      <c r="G164" s="32">
        <v>2300</v>
      </c>
      <c r="H164" s="32">
        <v>2300</v>
      </c>
      <c r="I164" s="41">
        <f t="shared" si="163"/>
        <v>2.9831631568455106E-3</v>
      </c>
      <c r="J164" s="15">
        <f t="shared" si="135"/>
        <v>0</v>
      </c>
      <c r="K164" s="155">
        <f t="shared" si="143"/>
        <v>1</v>
      </c>
      <c r="L164" s="174">
        <v>1320</v>
      </c>
      <c r="M164" s="28">
        <v>1320</v>
      </c>
      <c r="N164" s="28">
        <v>1320</v>
      </c>
      <c r="O164" s="38">
        <v>1320</v>
      </c>
      <c r="P164" s="14">
        <f t="shared" si="164"/>
        <v>0</v>
      </c>
      <c r="Q164" s="145">
        <f t="shared" ref="Q164" si="174">IFERROR(100%*(O164/N164),"")</f>
        <v>1</v>
      </c>
      <c r="R164" s="187">
        <f t="shared" si="68"/>
        <v>3620</v>
      </c>
      <c r="S164" s="28">
        <f t="shared" si="69"/>
        <v>3620</v>
      </c>
      <c r="T164" s="28">
        <f t="shared" si="70"/>
        <v>3620</v>
      </c>
      <c r="U164" s="28">
        <f t="shared" si="70"/>
        <v>3620</v>
      </c>
      <c r="V164" s="28">
        <f t="shared" si="71"/>
        <v>0</v>
      </c>
      <c r="W164" s="155">
        <f t="shared" si="96"/>
        <v>1</v>
      </c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7"/>
      <c r="AS164" s="57"/>
      <c r="AT164" s="57"/>
      <c r="AU164" s="57"/>
      <c r="AV164" s="57"/>
      <c r="AW164" s="57"/>
      <c r="AX164" s="57"/>
      <c r="AY164" s="57"/>
      <c r="AZ164" s="57"/>
      <c r="BA164" s="57"/>
      <c r="BB164" s="57"/>
      <c r="BC164" s="57"/>
      <c r="BD164" s="57"/>
      <c r="BE164" s="57"/>
      <c r="BF164" s="57"/>
      <c r="BG164" s="57"/>
      <c r="BH164" s="57"/>
      <c r="BI164" s="57"/>
      <c r="BJ164" s="57"/>
      <c r="BK164" s="57"/>
      <c r="BL164" s="57"/>
      <c r="BM164" s="57"/>
      <c r="BN164" s="57"/>
      <c r="BO164" s="57"/>
      <c r="BP164" s="57"/>
      <c r="BQ164" s="57"/>
      <c r="BR164" s="57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  <c r="CD164" s="57"/>
      <c r="CE164" s="57"/>
      <c r="CF164" s="57"/>
      <c r="CG164" s="57"/>
      <c r="CH164" s="57"/>
      <c r="CI164" s="57"/>
      <c r="CJ164" s="57"/>
      <c r="CK164" s="57"/>
      <c r="CL164" s="57"/>
      <c r="CM164" s="57"/>
      <c r="CN164" s="57"/>
      <c r="CO164" s="57"/>
      <c r="CP164" s="57"/>
      <c r="CQ164" s="57"/>
      <c r="CR164" s="57"/>
      <c r="CS164" s="57"/>
      <c r="CT164" s="57"/>
      <c r="CU164" s="57"/>
      <c r="CV164" s="57"/>
      <c r="CW164" s="57"/>
      <c r="CX164" s="57"/>
      <c r="CY164" s="57"/>
      <c r="CZ164" s="57"/>
      <c r="DA164" s="57"/>
      <c r="DB164" s="57"/>
      <c r="DC164" s="57"/>
      <c r="DD164" s="57"/>
      <c r="DE164" s="57"/>
      <c r="DF164" s="57"/>
      <c r="DG164" s="57"/>
      <c r="DH164" s="57"/>
      <c r="DI164" s="57"/>
      <c r="DJ164" s="57"/>
      <c r="DK164" s="57"/>
      <c r="DL164" s="57"/>
      <c r="DM164" s="57"/>
      <c r="DN164" s="57"/>
      <c r="DO164" s="57"/>
      <c r="DP164" s="57"/>
      <c r="DQ164" s="57"/>
      <c r="DR164" s="57"/>
      <c r="DS164" s="57"/>
      <c r="DT164" s="57"/>
      <c r="DU164" s="57"/>
      <c r="DV164" s="57"/>
      <c r="DW164" s="57"/>
      <c r="DX164" s="57"/>
      <c r="DY164" s="57"/>
      <c r="DZ164" s="57"/>
      <c r="EA164" s="57"/>
      <c r="EB164" s="57"/>
      <c r="EC164" s="57"/>
      <c r="ED164" s="57"/>
      <c r="EE164" s="57"/>
      <c r="EF164" s="57"/>
      <c r="EG164" s="57"/>
      <c r="EH164" s="57"/>
      <c r="EI164" s="57"/>
      <c r="EJ164" s="57"/>
      <c r="EK164" s="57"/>
      <c r="EL164" s="57"/>
      <c r="EM164" s="57"/>
      <c r="EN164" s="57"/>
      <c r="EO164" s="57"/>
      <c r="EP164" s="57"/>
      <c r="EQ164" s="57"/>
      <c r="ER164" s="57"/>
      <c r="ES164" s="57"/>
      <c r="ET164" s="57"/>
      <c r="EU164" s="57"/>
      <c r="EV164" s="57"/>
      <c r="EW164" s="57"/>
      <c r="EX164" s="57"/>
      <c r="EY164" s="57"/>
      <c r="EZ164" s="57"/>
      <c r="FA164" s="57"/>
      <c r="FB164" s="57"/>
      <c r="FC164" s="57"/>
      <c r="FD164" s="57"/>
      <c r="FE164" s="57"/>
      <c r="FF164" s="57"/>
      <c r="FG164" s="57"/>
      <c r="FH164" s="57"/>
      <c r="FI164" s="57"/>
      <c r="FJ164" s="57"/>
      <c r="FK164" s="57"/>
      <c r="FL164" s="57"/>
      <c r="FM164" s="57"/>
      <c r="FN164" s="57"/>
      <c r="FO164" s="57"/>
      <c r="FP164" s="57"/>
      <c r="FQ164" s="57"/>
      <c r="FR164" s="57"/>
      <c r="FS164" s="57"/>
      <c r="FT164" s="57"/>
      <c r="FU164" s="57"/>
      <c r="FV164" s="57"/>
      <c r="FW164" s="57"/>
      <c r="FX164" s="57"/>
      <c r="FY164" s="57"/>
      <c r="FZ164" s="57"/>
      <c r="GA164" s="57"/>
      <c r="GB164" s="57"/>
      <c r="GC164" s="57"/>
      <c r="GD164" s="57"/>
      <c r="GE164" s="57"/>
      <c r="GF164" s="57"/>
      <c r="GG164" s="57"/>
      <c r="GH164" s="57"/>
      <c r="GI164" s="57"/>
      <c r="GJ164" s="57"/>
      <c r="GK164" s="57"/>
      <c r="GL164" s="57"/>
      <c r="GM164" s="57"/>
      <c r="GN164" s="57"/>
    </row>
    <row r="165" spans="1:196" s="228" customFormat="1" ht="26.25" hidden="1" customHeight="1" x14ac:dyDescent="0.3">
      <c r="A165" s="229"/>
      <c r="B165" s="230"/>
      <c r="C165" s="230"/>
      <c r="D165" s="230"/>
      <c r="E165" s="309" t="s">
        <v>343</v>
      </c>
      <c r="F165" s="144">
        <v>587</v>
      </c>
      <c r="G165" s="38">
        <v>587</v>
      </c>
      <c r="H165" s="231">
        <v>587</v>
      </c>
      <c r="I165" s="222">
        <f t="shared" si="163"/>
        <v>7.6135511872535422E-4</v>
      </c>
      <c r="J165" s="15">
        <f t="shared" si="135"/>
        <v>0</v>
      </c>
      <c r="K165" s="155">
        <f t="shared" si="143"/>
        <v>1</v>
      </c>
      <c r="L165" s="231">
        <v>2208.4</v>
      </c>
      <c r="M165" s="38">
        <v>2208.4</v>
      </c>
      <c r="N165" s="38">
        <v>2208.4</v>
      </c>
      <c r="O165" s="38"/>
      <c r="P165" s="14">
        <f t="shared" si="164"/>
        <v>-2208.4</v>
      </c>
      <c r="Q165" s="145">
        <f t="shared" ref="Q165:Q167" si="175">IFERROR(100%*(O165/N165),"")</f>
        <v>0</v>
      </c>
      <c r="R165" s="225">
        <f t="shared" ref="R165" si="176">SUM(F165,L165)</f>
        <v>2795.4</v>
      </c>
      <c r="S165" s="223">
        <f t="shared" ref="S165" si="177">SUM(F165,M165)</f>
        <v>2795.4</v>
      </c>
      <c r="T165" s="223">
        <f t="shared" ref="T165" si="178">SUM(G165,N165)</f>
        <v>2795.4</v>
      </c>
      <c r="U165" s="223">
        <f t="shared" ref="U165" si="179">SUM(H165,O165)</f>
        <v>587</v>
      </c>
      <c r="V165" s="223">
        <f t="shared" ref="V165" si="180">U165-T165</f>
        <v>-2208.4</v>
      </c>
      <c r="W165" s="224">
        <f t="shared" ref="W165" si="181">IFERROR(100%*(U165/T165),"")</f>
        <v>0.20998783716105029</v>
      </c>
      <c r="X165" s="226"/>
      <c r="Y165" s="226"/>
      <c r="Z165" s="226"/>
      <c r="AA165" s="226"/>
      <c r="AB165" s="226"/>
      <c r="AC165" s="226"/>
      <c r="AD165" s="226"/>
      <c r="AE165" s="226"/>
      <c r="AF165" s="226"/>
      <c r="AG165" s="226"/>
      <c r="AH165" s="226"/>
      <c r="AI165" s="226"/>
      <c r="AJ165" s="226"/>
      <c r="AK165" s="226"/>
      <c r="AL165" s="226"/>
      <c r="AM165" s="226"/>
      <c r="AN165" s="226"/>
      <c r="AO165" s="226"/>
      <c r="AP165" s="226"/>
      <c r="AQ165" s="226"/>
      <c r="AR165" s="227"/>
      <c r="AS165" s="227"/>
      <c r="AT165" s="227"/>
      <c r="AU165" s="227"/>
      <c r="AV165" s="227"/>
      <c r="AW165" s="227"/>
      <c r="AX165" s="227"/>
      <c r="AY165" s="227"/>
      <c r="AZ165" s="227"/>
      <c r="BA165" s="227"/>
      <c r="BB165" s="227"/>
      <c r="BC165" s="227"/>
      <c r="BD165" s="227"/>
      <c r="BE165" s="227"/>
      <c r="BF165" s="227"/>
      <c r="BG165" s="227"/>
      <c r="BH165" s="227"/>
      <c r="BI165" s="227"/>
      <c r="BJ165" s="227"/>
      <c r="BK165" s="227"/>
      <c r="BL165" s="227"/>
      <c r="BM165" s="227"/>
      <c r="BN165" s="227"/>
      <c r="BO165" s="227"/>
      <c r="BP165" s="227"/>
      <c r="BQ165" s="227"/>
      <c r="BR165" s="227"/>
      <c r="BS165" s="227"/>
      <c r="BT165" s="227"/>
      <c r="BU165" s="227"/>
      <c r="BV165" s="227"/>
      <c r="BW165" s="227"/>
      <c r="BX165" s="227"/>
      <c r="BY165" s="227"/>
      <c r="BZ165" s="227"/>
      <c r="CA165" s="227"/>
      <c r="CB165" s="227"/>
      <c r="CC165" s="227"/>
      <c r="CD165" s="227"/>
      <c r="CE165" s="227"/>
      <c r="CF165" s="227"/>
      <c r="CG165" s="227"/>
      <c r="CH165" s="227"/>
      <c r="CI165" s="227"/>
      <c r="CJ165" s="227"/>
      <c r="CK165" s="227"/>
      <c r="CL165" s="227"/>
      <c r="CM165" s="227"/>
      <c r="CN165" s="227"/>
      <c r="CO165" s="227"/>
      <c r="CP165" s="227"/>
      <c r="CQ165" s="227"/>
      <c r="CR165" s="227"/>
      <c r="CS165" s="227"/>
      <c r="CT165" s="227"/>
      <c r="CU165" s="227"/>
      <c r="CV165" s="227"/>
      <c r="CW165" s="227"/>
      <c r="CX165" s="227"/>
      <c r="CY165" s="227"/>
      <c r="CZ165" s="227"/>
      <c r="DA165" s="227"/>
      <c r="DB165" s="227"/>
      <c r="DC165" s="227"/>
      <c r="DD165" s="227"/>
      <c r="DE165" s="227"/>
      <c r="DF165" s="227"/>
      <c r="DG165" s="227"/>
      <c r="DH165" s="227"/>
      <c r="DI165" s="227"/>
      <c r="DJ165" s="227"/>
      <c r="DK165" s="227"/>
      <c r="DL165" s="227"/>
      <c r="DM165" s="227"/>
      <c r="DN165" s="227"/>
      <c r="DO165" s="227"/>
      <c r="DP165" s="227"/>
      <c r="DQ165" s="227"/>
      <c r="DR165" s="227"/>
      <c r="DS165" s="227"/>
      <c r="DT165" s="227"/>
      <c r="DU165" s="227"/>
      <c r="DV165" s="227"/>
      <c r="DW165" s="227"/>
      <c r="DX165" s="227"/>
      <c r="DY165" s="227"/>
      <c r="DZ165" s="227"/>
      <c r="EA165" s="227"/>
      <c r="EB165" s="227"/>
      <c r="EC165" s="227"/>
      <c r="ED165" s="227"/>
      <c r="EE165" s="227"/>
      <c r="EF165" s="227"/>
      <c r="EG165" s="227"/>
      <c r="EH165" s="227"/>
      <c r="EI165" s="227"/>
      <c r="EJ165" s="227"/>
      <c r="EK165" s="227"/>
      <c r="EL165" s="227"/>
      <c r="EM165" s="227"/>
      <c r="EN165" s="227"/>
      <c r="EO165" s="227"/>
      <c r="EP165" s="227"/>
      <c r="EQ165" s="227"/>
      <c r="ER165" s="227"/>
      <c r="ES165" s="227"/>
      <c r="ET165" s="227"/>
      <c r="EU165" s="227"/>
      <c r="EV165" s="227"/>
      <c r="EW165" s="227"/>
      <c r="EX165" s="227"/>
      <c r="EY165" s="227"/>
      <c r="EZ165" s="227"/>
      <c r="FA165" s="227"/>
      <c r="FB165" s="227"/>
      <c r="FC165" s="227"/>
      <c r="FD165" s="227"/>
      <c r="FE165" s="227"/>
      <c r="FF165" s="227"/>
      <c r="FG165" s="227"/>
      <c r="FH165" s="227"/>
      <c r="FI165" s="227"/>
      <c r="FJ165" s="227"/>
      <c r="FK165" s="227"/>
      <c r="FL165" s="227"/>
      <c r="FM165" s="227"/>
      <c r="FN165" s="227"/>
      <c r="FO165" s="227"/>
      <c r="FP165" s="227"/>
      <c r="FQ165" s="227"/>
      <c r="FR165" s="227"/>
      <c r="FS165" s="227"/>
      <c r="FT165" s="227"/>
      <c r="FU165" s="227"/>
      <c r="FV165" s="227"/>
      <c r="FW165" s="227"/>
      <c r="FX165" s="227"/>
      <c r="FY165" s="227"/>
      <c r="FZ165" s="227"/>
      <c r="GA165" s="227"/>
      <c r="GB165" s="227"/>
      <c r="GC165" s="227"/>
      <c r="GD165" s="227"/>
      <c r="GE165" s="227"/>
      <c r="GF165" s="227"/>
      <c r="GG165" s="227"/>
      <c r="GH165" s="227"/>
      <c r="GI165" s="227"/>
      <c r="GJ165" s="227"/>
      <c r="GK165" s="227"/>
      <c r="GL165" s="227"/>
      <c r="GM165" s="227"/>
      <c r="GN165" s="227"/>
    </row>
    <row r="166" spans="1:196" s="77" customFormat="1" ht="69" customHeight="1" x14ac:dyDescent="0.3">
      <c r="A166" s="150"/>
      <c r="B166" s="49"/>
      <c r="C166" s="49"/>
      <c r="D166" s="49"/>
      <c r="E166" s="307" t="s">
        <v>342</v>
      </c>
      <c r="F166" s="31">
        <v>589.6</v>
      </c>
      <c r="G166" s="32">
        <v>589.6</v>
      </c>
      <c r="H166" s="32">
        <v>589.6</v>
      </c>
      <c r="I166" s="41">
        <f t="shared" si="163"/>
        <v>7.6472739012004921E-4</v>
      </c>
      <c r="J166" s="15">
        <f t="shared" si="135"/>
        <v>0</v>
      </c>
      <c r="K166" s="155">
        <f t="shared" si="143"/>
        <v>1</v>
      </c>
      <c r="L166" s="174">
        <v>140.4</v>
      </c>
      <c r="M166" s="28">
        <v>140.4</v>
      </c>
      <c r="N166" s="28">
        <v>140.4</v>
      </c>
      <c r="O166" s="32">
        <v>140.4</v>
      </c>
      <c r="P166" s="14">
        <f t="shared" si="164"/>
        <v>0</v>
      </c>
      <c r="Q166" s="145">
        <f t="shared" si="175"/>
        <v>1</v>
      </c>
      <c r="R166" s="27">
        <f t="shared" ref="R166:R170" si="182">SUM(F166,L166)</f>
        <v>730</v>
      </c>
      <c r="S166" s="28">
        <f t="shared" si="69"/>
        <v>730</v>
      </c>
      <c r="T166" s="28">
        <f t="shared" si="69"/>
        <v>730</v>
      </c>
      <c r="U166" s="28">
        <f t="shared" si="69"/>
        <v>730</v>
      </c>
      <c r="V166" s="143">
        <f t="shared" ref="V166:V170" si="183">U166-T166</f>
        <v>0</v>
      </c>
      <c r="W166" s="155">
        <f t="shared" si="96"/>
        <v>1</v>
      </c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  <c r="CD166" s="57"/>
      <c r="CE166" s="57"/>
      <c r="CF166" s="57"/>
      <c r="CG166" s="57"/>
      <c r="CH166" s="57"/>
      <c r="CI166" s="57"/>
      <c r="CJ166" s="57"/>
      <c r="CK166" s="57"/>
      <c r="CL166" s="57"/>
      <c r="CM166" s="57"/>
      <c r="CN166" s="57"/>
      <c r="CO166" s="57"/>
      <c r="CP166" s="57"/>
      <c r="CQ166" s="57"/>
      <c r="CR166" s="57"/>
      <c r="CS166" s="57"/>
      <c r="CT166" s="57"/>
      <c r="CU166" s="57"/>
      <c r="CV166" s="57"/>
      <c r="CW166" s="57"/>
      <c r="CX166" s="57"/>
      <c r="CY166" s="57"/>
      <c r="CZ166" s="57"/>
      <c r="DA166" s="57"/>
      <c r="DB166" s="57"/>
      <c r="DC166" s="57"/>
      <c r="DD166" s="57"/>
      <c r="DE166" s="57"/>
      <c r="DF166" s="57"/>
      <c r="DG166" s="57"/>
      <c r="DH166" s="57"/>
      <c r="DI166" s="57"/>
      <c r="DJ166" s="57"/>
      <c r="DK166" s="57"/>
      <c r="DL166" s="57"/>
      <c r="DM166" s="57"/>
      <c r="DN166" s="57"/>
      <c r="DO166" s="57"/>
      <c r="DP166" s="57"/>
      <c r="DQ166" s="57"/>
      <c r="DR166" s="57"/>
      <c r="DS166" s="57"/>
      <c r="DT166" s="57"/>
      <c r="DU166" s="57"/>
      <c r="DV166" s="57"/>
      <c r="DW166" s="57"/>
      <c r="DX166" s="57"/>
      <c r="DY166" s="57"/>
      <c r="DZ166" s="57"/>
      <c r="EA166" s="57"/>
      <c r="EB166" s="57"/>
      <c r="EC166" s="57"/>
      <c r="ED166" s="57"/>
      <c r="EE166" s="57"/>
      <c r="EF166" s="57"/>
      <c r="EG166" s="57"/>
      <c r="EH166" s="57"/>
      <c r="EI166" s="57"/>
      <c r="EJ166" s="57"/>
      <c r="EK166" s="57"/>
      <c r="EL166" s="57"/>
      <c r="EM166" s="57"/>
      <c r="EN166" s="57"/>
      <c r="EO166" s="57"/>
      <c r="EP166" s="57"/>
      <c r="EQ166" s="57"/>
      <c r="ER166" s="57"/>
      <c r="ES166" s="57"/>
      <c r="ET166" s="57"/>
      <c r="EU166" s="57"/>
      <c r="EV166" s="57"/>
      <c r="EW166" s="57"/>
      <c r="EX166" s="57"/>
      <c r="EY166" s="57"/>
      <c r="EZ166" s="57"/>
      <c r="FA166" s="57"/>
      <c r="FB166" s="57"/>
      <c r="FC166" s="57"/>
      <c r="FD166" s="57"/>
      <c r="FE166" s="57"/>
      <c r="FF166" s="57"/>
      <c r="FG166" s="57"/>
      <c r="FH166" s="57"/>
      <c r="FI166" s="57"/>
      <c r="FJ166" s="57"/>
      <c r="FK166" s="57"/>
      <c r="FL166" s="57"/>
      <c r="FM166" s="57"/>
      <c r="FN166" s="57"/>
      <c r="FO166" s="57"/>
      <c r="FP166" s="57"/>
      <c r="FQ166" s="57"/>
      <c r="FR166" s="57"/>
      <c r="FS166" s="57"/>
      <c r="FT166" s="57"/>
      <c r="FU166" s="57"/>
      <c r="FV166" s="57"/>
      <c r="FW166" s="57"/>
      <c r="FX166" s="57"/>
      <c r="FY166" s="57"/>
      <c r="FZ166" s="57"/>
      <c r="GA166" s="57"/>
      <c r="GB166" s="57"/>
      <c r="GC166" s="57"/>
      <c r="GD166" s="57"/>
      <c r="GE166" s="57"/>
      <c r="GF166" s="57"/>
      <c r="GG166" s="57"/>
      <c r="GH166" s="57"/>
      <c r="GI166" s="57"/>
      <c r="GJ166" s="57"/>
      <c r="GK166" s="57"/>
      <c r="GL166" s="57"/>
      <c r="GM166" s="57"/>
      <c r="GN166" s="57"/>
    </row>
    <row r="167" spans="1:196" s="77" customFormat="1" ht="119.25" hidden="1" customHeight="1" x14ac:dyDescent="0.3">
      <c r="A167" s="150"/>
      <c r="B167" s="49"/>
      <c r="C167" s="49"/>
      <c r="D167" s="49"/>
      <c r="E167" s="307" t="s">
        <v>358</v>
      </c>
      <c r="F167" s="31"/>
      <c r="G167" s="304"/>
      <c r="H167" s="32"/>
      <c r="I167" s="41">
        <f t="shared" si="163"/>
        <v>0</v>
      </c>
      <c r="J167" s="15">
        <f t="shared" si="135"/>
        <v>0</v>
      </c>
      <c r="K167" s="155" t="str">
        <f t="shared" si="143"/>
        <v/>
      </c>
      <c r="L167" s="174"/>
      <c r="M167" s="28"/>
      <c r="N167" s="28"/>
      <c r="O167" s="32"/>
      <c r="P167" s="14">
        <f t="shared" si="164"/>
        <v>0</v>
      </c>
      <c r="Q167" s="145" t="str">
        <f t="shared" si="175"/>
        <v/>
      </c>
      <c r="R167" s="27">
        <f t="shared" si="182"/>
        <v>0</v>
      </c>
      <c r="S167" s="28">
        <f>SUM(F167,M167)</f>
        <v>0</v>
      </c>
      <c r="T167" s="28">
        <f t="shared" si="69"/>
        <v>0</v>
      </c>
      <c r="U167" s="28">
        <f t="shared" si="69"/>
        <v>0</v>
      </c>
      <c r="V167" s="143">
        <f t="shared" si="183"/>
        <v>0</v>
      </c>
      <c r="W167" s="155" t="str">
        <f t="shared" si="96"/>
        <v/>
      </c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  <c r="CD167" s="57"/>
      <c r="CE167" s="57"/>
      <c r="CF167" s="57"/>
      <c r="CG167" s="57"/>
      <c r="CH167" s="57"/>
      <c r="CI167" s="57"/>
      <c r="CJ167" s="57"/>
      <c r="CK167" s="57"/>
      <c r="CL167" s="57"/>
      <c r="CM167" s="57"/>
      <c r="CN167" s="57"/>
      <c r="CO167" s="57"/>
      <c r="CP167" s="57"/>
      <c r="CQ167" s="57"/>
      <c r="CR167" s="57"/>
      <c r="CS167" s="57"/>
      <c r="CT167" s="57"/>
      <c r="CU167" s="57"/>
      <c r="CV167" s="57"/>
      <c r="CW167" s="57"/>
      <c r="CX167" s="57"/>
      <c r="CY167" s="57"/>
      <c r="CZ167" s="57"/>
      <c r="DA167" s="57"/>
      <c r="DB167" s="57"/>
      <c r="DC167" s="57"/>
      <c r="DD167" s="57"/>
      <c r="DE167" s="57"/>
      <c r="DF167" s="57"/>
      <c r="DG167" s="57"/>
      <c r="DH167" s="57"/>
      <c r="DI167" s="57"/>
      <c r="DJ167" s="57"/>
      <c r="DK167" s="57"/>
      <c r="DL167" s="57"/>
      <c r="DM167" s="57"/>
      <c r="DN167" s="57"/>
      <c r="DO167" s="57"/>
      <c r="DP167" s="57"/>
      <c r="DQ167" s="57"/>
      <c r="DR167" s="57"/>
      <c r="DS167" s="57"/>
      <c r="DT167" s="57"/>
      <c r="DU167" s="57"/>
      <c r="DV167" s="57"/>
      <c r="DW167" s="57"/>
      <c r="DX167" s="57"/>
      <c r="DY167" s="57"/>
      <c r="DZ167" s="57"/>
      <c r="EA167" s="57"/>
      <c r="EB167" s="57"/>
      <c r="EC167" s="57"/>
      <c r="ED167" s="57"/>
      <c r="EE167" s="57"/>
      <c r="EF167" s="57"/>
      <c r="EG167" s="57"/>
      <c r="EH167" s="57"/>
      <c r="EI167" s="57"/>
      <c r="EJ167" s="57"/>
      <c r="EK167" s="57"/>
      <c r="EL167" s="57"/>
      <c r="EM167" s="57"/>
      <c r="EN167" s="57"/>
      <c r="EO167" s="57"/>
      <c r="EP167" s="57"/>
      <c r="EQ167" s="57"/>
      <c r="ER167" s="57"/>
      <c r="ES167" s="57"/>
      <c r="ET167" s="57"/>
      <c r="EU167" s="57"/>
      <c r="EV167" s="57"/>
      <c r="EW167" s="57"/>
      <c r="EX167" s="57"/>
      <c r="EY167" s="57"/>
      <c r="EZ167" s="57"/>
      <c r="FA167" s="57"/>
      <c r="FB167" s="57"/>
      <c r="FC167" s="57"/>
      <c r="FD167" s="57"/>
      <c r="FE167" s="57"/>
      <c r="FF167" s="57"/>
      <c r="FG167" s="57"/>
      <c r="FH167" s="57"/>
      <c r="FI167" s="57"/>
      <c r="FJ167" s="57"/>
      <c r="FK167" s="57"/>
      <c r="FL167" s="57"/>
      <c r="FM167" s="57"/>
      <c r="FN167" s="57"/>
      <c r="FO167" s="57"/>
      <c r="FP167" s="57"/>
      <c r="FQ167" s="57"/>
      <c r="FR167" s="57"/>
      <c r="FS167" s="57"/>
      <c r="FT167" s="57"/>
      <c r="FU167" s="57"/>
      <c r="FV167" s="57"/>
      <c r="FW167" s="57"/>
      <c r="FX167" s="57"/>
      <c r="FY167" s="57"/>
      <c r="FZ167" s="57"/>
      <c r="GA167" s="57"/>
      <c r="GB167" s="57"/>
      <c r="GC167" s="57"/>
      <c r="GD167" s="57"/>
      <c r="GE167" s="57"/>
      <c r="GF167" s="57"/>
      <c r="GG167" s="57"/>
      <c r="GH167" s="57"/>
      <c r="GI167" s="57"/>
      <c r="GJ167" s="57"/>
      <c r="GK167" s="57"/>
      <c r="GL167" s="57"/>
      <c r="GM167" s="57"/>
      <c r="GN167" s="57"/>
    </row>
    <row r="168" spans="1:196" s="228" customFormat="1" ht="70.5" customHeight="1" x14ac:dyDescent="0.3">
      <c r="A168" s="229"/>
      <c r="B168" s="230"/>
      <c r="C168" s="230"/>
      <c r="D168" s="230"/>
      <c r="E168" s="309" t="s">
        <v>377</v>
      </c>
      <c r="F168" s="144">
        <v>1718</v>
      </c>
      <c r="G168" s="38">
        <v>1718</v>
      </c>
      <c r="H168" s="231">
        <v>1586.9</v>
      </c>
      <c r="I168" s="222">
        <f>H168/$H$6</f>
        <v>2.0582528754774527E-3</v>
      </c>
      <c r="J168" s="28">
        <f t="shared" si="135"/>
        <v>-131.09999999999991</v>
      </c>
      <c r="K168" s="155">
        <f>IFERROR(100%*(H168/G168),"")</f>
        <v>0.9236903376018627</v>
      </c>
      <c r="L168" s="231">
        <v>4073.6</v>
      </c>
      <c r="M168" s="38">
        <v>4073.6</v>
      </c>
      <c r="N168" s="38">
        <v>4073.6</v>
      </c>
      <c r="O168" s="38">
        <v>3000</v>
      </c>
      <c r="P168" s="28">
        <f t="shared" si="164"/>
        <v>-1073.5999999999999</v>
      </c>
      <c r="Q168" s="145">
        <f>IFERROR(100%*(O168/N168),"")</f>
        <v>0.73644933228593878</v>
      </c>
      <c r="R168" s="225">
        <f>SUM(F168,L168)</f>
        <v>5791.6</v>
      </c>
      <c r="S168" s="223">
        <f>SUM(F168,M168)</f>
        <v>5791.6</v>
      </c>
      <c r="T168" s="223">
        <f>SUM(G168,N168)</f>
        <v>5791.6</v>
      </c>
      <c r="U168" s="223">
        <f>SUM(H168,O168)</f>
        <v>4586.8999999999996</v>
      </c>
      <c r="V168" s="223">
        <f>U168-T168</f>
        <v>-1204.7000000000007</v>
      </c>
      <c r="W168" s="224">
        <f>IFERROR(100%*(U168/T168),"")</f>
        <v>0.79199185026590224</v>
      </c>
      <c r="X168" s="226"/>
      <c r="Y168" s="226"/>
      <c r="Z168" s="226"/>
      <c r="AA168" s="226"/>
      <c r="AB168" s="226"/>
      <c r="AC168" s="226"/>
      <c r="AD168" s="226"/>
      <c r="AE168" s="226"/>
      <c r="AF168" s="226"/>
      <c r="AG168" s="226"/>
      <c r="AH168" s="226"/>
      <c r="AI168" s="226"/>
      <c r="AJ168" s="226"/>
      <c r="AK168" s="226"/>
      <c r="AL168" s="226"/>
      <c r="AM168" s="226"/>
      <c r="AN168" s="226"/>
      <c r="AO168" s="226"/>
      <c r="AP168" s="226"/>
      <c r="AQ168" s="226"/>
      <c r="AR168" s="227"/>
      <c r="AS168" s="227"/>
      <c r="AT168" s="227"/>
      <c r="AU168" s="227"/>
      <c r="AV168" s="227"/>
      <c r="AW168" s="227"/>
      <c r="AX168" s="227"/>
      <c r="AY168" s="227"/>
      <c r="AZ168" s="227"/>
      <c r="BA168" s="227"/>
      <c r="BB168" s="227"/>
      <c r="BC168" s="227"/>
      <c r="BD168" s="227"/>
      <c r="BE168" s="227"/>
      <c r="BF168" s="227"/>
      <c r="BG168" s="227"/>
      <c r="BH168" s="227"/>
      <c r="BI168" s="227"/>
      <c r="BJ168" s="227"/>
      <c r="BK168" s="227"/>
      <c r="BL168" s="227"/>
      <c r="BM168" s="227"/>
      <c r="BN168" s="227"/>
      <c r="BO168" s="227"/>
      <c r="BP168" s="227"/>
      <c r="BQ168" s="227"/>
      <c r="BR168" s="227"/>
      <c r="BS168" s="227"/>
      <c r="BT168" s="227"/>
      <c r="BU168" s="227"/>
      <c r="BV168" s="227"/>
      <c r="BW168" s="227"/>
      <c r="BX168" s="227"/>
      <c r="BY168" s="227"/>
      <c r="BZ168" s="227"/>
      <c r="CA168" s="227"/>
      <c r="CB168" s="227"/>
      <c r="CC168" s="227"/>
      <c r="CD168" s="227"/>
      <c r="CE168" s="227"/>
      <c r="CF168" s="227"/>
      <c r="CG168" s="227"/>
      <c r="CH168" s="227"/>
      <c r="CI168" s="227"/>
      <c r="CJ168" s="227"/>
      <c r="CK168" s="227"/>
      <c r="CL168" s="227"/>
      <c r="CM168" s="227"/>
      <c r="CN168" s="227"/>
      <c r="CO168" s="227"/>
      <c r="CP168" s="227"/>
      <c r="CQ168" s="227"/>
      <c r="CR168" s="227"/>
      <c r="CS168" s="227"/>
      <c r="CT168" s="227"/>
      <c r="CU168" s="227"/>
      <c r="CV168" s="227"/>
      <c r="CW168" s="227"/>
      <c r="CX168" s="227"/>
      <c r="CY168" s="227"/>
      <c r="CZ168" s="227"/>
      <c r="DA168" s="227"/>
      <c r="DB168" s="227"/>
      <c r="DC168" s="227"/>
      <c r="DD168" s="227"/>
      <c r="DE168" s="227"/>
      <c r="DF168" s="227"/>
      <c r="DG168" s="227"/>
      <c r="DH168" s="227"/>
      <c r="DI168" s="227"/>
      <c r="DJ168" s="227"/>
      <c r="DK168" s="227"/>
      <c r="DL168" s="227"/>
      <c r="DM168" s="227"/>
      <c r="DN168" s="227"/>
      <c r="DO168" s="227"/>
      <c r="DP168" s="227"/>
      <c r="DQ168" s="227"/>
      <c r="DR168" s="227"/>
      <c r="DS168" s="227"/>
      <c r="DT168" s="227"/>
      <c r="DU168" s="227"/>
      <c r="DV168" s="227"/>
      <c r="DW168" s="227"/>
      <c r="DX168" s="227"/>
      <c r="DY168" s="227"/>
      <c r="DZ168" s="227"/>
      <c r="EA168" s="227"/>
      <c r="EB168" s="227"/>
      <c r="EC168" s="227"/>
      <c r="ED168" s="227"/>
      <c r="EE168" s="227"/>
      <c r="EF168" s="227"/>
      <c r="EG168" s="227"/>
      <c r="EH168" s="227"/>
      <c r="EI168" s="227"/>
      <c r="EJ168" s="227"/>
      <c r="EK168" s="227"/>
      <c r="EL168" s="227"/>
      <c r="EM168" s="227"/>
      <c r="EN168" s="227"/>
      <c r="EO168" s="227"/>
      <c r="EP168" s="227"/>
      <c r="EQ168" s="227"/>
      <c r="ER168" s="227"/>
      <c r="ES168" s="227"/>
      <c r="ET168" s="227"/>
      <c r="EU168" s="227"/>
      <c r="EV168" s="227"/>
      <c r="EW168" s="227"/>
      <c r="EX168" s="227"/>
      <c r="EY168" s="227"/>
      <c r="EZ168" s="227"/>
      <c r="FA168" s="227"/>
      <c r="FB168" s="227"/>
      <c r="FC168" s="227"/>
      <c r="FD168" s="227"/>
      <c r="FE168" s="227"/>
      <c r="FF168" s="227"/>
      <c r="FG168" s="227"/>
      <c r="FH168" s="227"/>
      <c r="FI168" s="227"/>
      <c r="FJ168" s="227"/>
      <c r="FK168" s="227"/>
      <c r="FL168" s="227"/>
      <c r="FM168" s="227"/>
      <c r="FN168" s="227"/>
      <c r="FO168" s="227"/>
      <c r="FP168" s="227"/>
      <c r="FQ168" s="227"/>
      <c r="FR168" s="227"/>
      <c r="FS168" s="227"/>
      <c r="FT168" s="227"/>
      <c r="FU168" s="227"/>
      <c r="FV168" s="227"/>
      <c r="FW168" s="227"/>
      <c r="FX168" s="227"/>
      <c r="FY168" s="227"/>
      <c r="FZ168" s="227"/>
      <c r="GA168" s="227"/>
      <c r="GB168" s="227"/>
      <c r="GC168" s="227"/>
      <c r="GD168" s="227"/>
      <c r="GE168" s="227"/>
      <c r="GF168" s="227"/>
      <c r="GG168" s="227"/>
      <c r="GH168" s="227"/>
      <c r="GI168" s="227"/>
      <c r="GJ168" s="227"/>
      <c r="GK168" s="227"/>
      <c r="GL168" s="227"/>
      <c r="GM168" s="227"/>
      <c r="GN168" s="227"/>
    </row>
    <row r="169" spans="1:196" s="77" customFormat="1" ht="66" customHeight="1" x14ac:dyDescent="0.3">
      <c r="A169" s="150"/>
      <c r="B169" s="49"/>
      <c r="C169" s="49"/>
      <c r="D169" s="49"/>
      <c r="E169" s="307" t="s">
        <v>359</v>
      </c>
      <c r="F169" s="303"/>
      <c r="G169" s="289"/>
      <c r="H169" s="32"/>
      <c r="I169" s="41"/>
      <c r="J169" s="15">
        <f t="shared" si="135"/>
        <v>0</v>
      </c>
      <c r="K169" s="155"/>
      <c r="L169" s="143">
        <v>1452.8</v>
      </c>
      <c r="M169" s="297">
        <v>1452.8</v>
      </c>
      <c r="N169" s="297">
        <v>1452.8</v>
      </c>
      <c r="O169" s="304">
        <v>1452.8</v>
      </c>
      <c r="P169" s="14">
        <f t="shared" si="164"/>
        <v>0</v>
      </c>
      <c r="Q169" s="145">
        <f t="shared" ref="Q169:Q170" si="184">IFERROR(100%*(O169/N169),"")</f>
        <v>1</v>
      </c>
      <c r="R169" s="27">
        <f t="shared" si="182"/>
        <v>1452.8</v>
      </c>
      <c r="S169" s="28">
        <f t="shared" ref="S169:S170" si="185">SUM(F169,M169)</f>
        <v>1452.8</v>
      </c>
      <c r="T169" s="28">
        <f t="shared" si="69"/>
        <v>1452.8</v>
      </c>
      <c r="U169" s="28">
        <f t="shared" si="69"/>
        <v>1452.8</v>
      </c>
      <c r="V169" s="143">
        <f t="shared" si="183"/>
        <v>0</v>
      </c>
      <c r="W169" s="155">
        <f t="shared" si="96"/>
        <v>1</v>
      </c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  <c r="CD169" s="57"/>
      <c r="CE169" s="57"/>
      <c r="CF169" s="57"/>
      <c r="CG169" s="57"/>
      <c r="CH169" s="57"/>
      <c r="CI169" s="57"/>
      <c r="CJ169" s="57"/>
      <c r="CK169" s="57"/>
      <c r="CL169" s="57"/>
      <c r="CM169" s="57"/>
      <c r="CN169" s="57"/>
      <c r="CO169" s="57"/>
      <c r="CP169" s="57"/>
      <c r="CQ169" s="57"/>
      <c r="CR169" s="57"/>
      <c r="CS169" s="57"/>
      <c r="CT169" s="57"/>
      <c r="CU169" s="57"/>
      <c r="CV169" s="57"/>
      <c r="CW169" s="57"/>
      <c r="CX169" s="57"/>
      <c r="CY169" s="57"/>
      <c r="CZ169" s="57"/>
      <c r="DA169" s="57"/>
      <c r="DB169" s="57"/>
      <c r="DC169" s="57"/>
      <c r="DD169" s="57"/>
      <c r="DE169" s="57"/>
      <c r="DF169" s="57"/>
      <c r="DG169" s="57"/>
      <c r="DH169" s="57"/>
      <c r="DI169" s="57"/>
      <c r="DJ169" s="57"/>
      <c r="DK169" s="57"/>
      <c r="DL169" s="57"/>
      <c r="DM169" s="57"/>
      <c r="DN169" s="57"/>
      <c r="DO169" s="57"/>
      <c r="DP169" s="57"/>
      <c r="DQ169" s="57"/>
      <c r="DR169" s="57"/>
      <c r="DS169" s="57"/>
      <c r="DT169" s="57"/>
      <c r="DU169" s="57"/>
      <c r="DV169" s="57"/>
      <c r="DW169" s="57"/>
      <c r="DX169" s="57"/>
      <c r="DY169" s="57"/>
      <c r="DZ169" s="57"/>
      <c r="EA169" s="57"/>
      <c r="EB169" s="57"/>
      <c r="EC169" s="57"/>
      <c r="ED169" s="57"/>
      <c r="EE169" s="57"/>
      <c r="EF169" s="57"/>
      <c r="EG169" s="57"/>
      <c r="EH169" s="57"/>
      <c r="EI169" s="57"/>
      <c r="EJ169" s="57"/>
      <c r="EK169" s="57"/>
      <c r="EL169" s="57"/>
      <c r="EM169" s="57"/>
      <c r="EN169" s="57"/>
      <c r="EO169" s="57"/>
      <c r="EP169" s="57"/>
      <c r="EQ169" s="57"/>
      <c r="ER169" s="57"/>
      <c r="ES169" s="57"/>
      <c r="ET169" s="57"/>
      <c r="EU169" s="57"/>
      <c r="EV169" s="57"/>
      <c r="EW169" s="57"/>
      <c r="EX169" s="57"/>
      <c r="EY169" s="57"/>
      <c r="EZ169" s="57"/>
      <c r="FA169" s="57"/>
      <c r="FB169" s="57"/>
      <c r="FC169" s="57"/>
      <c r="FD169" s="57"/>
      <c r="FE169" s="57"/>
      <c r="FF169" s="57"/>
      <c r="FG169" s="57"/>
      <c r="FH169" s="57"/>
      <c r="FI169" s="57"/>
      <c r="FJ169" s="57"/>
      <c r="FK169" s="57"/>
      <c r="FL169" s="57"/>
      <c r="FM169" s="57"/>
      <c r="FN169" s="57"/>
      <c r="FO169" s="57"/>
      <c r="FP169" s="57"/>
      <c r="FQ169" s="57"/>
      <c r="FR169" s="57"/>
      <c r="FS169" s="57"/>
      <c r="FT169" s="57"/>
      <c r="FU169" s="57"/>
      <c r="FV169" s="57"/>
      <c r="FW169" s="57"/>
      <c r="FX169" s="57"/>
      <c r="FY169" s="57"/>
      <c r="FZ169" s="57"/>
      <c r="GA169" s="57"/>
      <c r="GB169" s="57"/>
      <c r="GC169" s="57"/>
      <c r="GD169" s="57"/>
      <c r="GE169" s="57"/>
      <c r="GF169" s="57"/>
      <c r="GG169" s="57"/>
      <c r="GH169" s="57"/>
      <c r="GI169" s="57"/>
      <c r="GJ169" s="57"/>
      <c r="GK169" s="57"/>
      <c r="GL169" s="57"/>
      <c r="GM169" s="57"/>
      <c r="GN169" s="57"/>
    </row>
    <row r="170" spans="1:196" s="77" customFormat="1" ht="68.25" customHeight="1" x14ac:dyDescent="0.3">
      <c r="A170" s="150"/>
      <c r="B170" s="49"/>
      <c r="C170" s="49"/>
      <c r="D170" s="49"/>
      <c r="E170" s="307" t="s">
        <v>360</v>
      </c>
      <c r="F170" s="303"/>
      <c r="G170" s="289"/>
      <c r="H170" s="32"/>
      <c r="I170" s="41"/>
      <c r="J170" s="15">
        <f t="shared" si="135"/>
        <v>0</v>
      </c>
      <c r="K170" s="155"/>
      <c r="L170" s="143">
        <v>1000</v>
      </c>
      <c r="M170" s="297">
        <v>1000</v>
      </c>
      <c r="N170" s="297">
        <v>1000</v>
      </c>
      <c r="O170" s="304">
        <v>1000</v>
      </c>
      <c r="P170" s="14">
        <f t="shared" si="164"/>
        <v>0</v>
      </c>
      <c r="Q170" s="145">
        <f t="shared" si="184"/>
        <v>1</v>
      </c>
      <c r="R170" s="27">
        <f t="shared" si="182"/>
        <v>1000</v>
      </c>
      <c r="S170" s="28">
        <f t="shared" si="185"/>
        <v>1000</v>
      </c>
      <c r="T170" s="28">
        <f t="shared" si="69"/>
        <v>1000</v>
      </c>
      <c r="U170" s="28">
        <f t="shared" si="69"/>
        <v>1000</v>
      </c>
      <c r="V170" s="143">
        <f t="shared" si="183"/>
        <v>0</v>
      </c>
      <c r="W170" s="155">
        <f t="shared" si="96"/>
        <v>1</v>
      </c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  <c r="CD170" s="57"/>
      <c r="CE170" s="57"/>
      <c r="CF170" s="57"/>
      <c r="CG170" s="57"/>
      <c r="CH170" s="57"/>
      <c r="CI170" s="57"/>
      <c r="CJ170" s="57"/>
      <c r="CK170" s="57"/>
      <c r="CL170" s="57"/>
      <c r="CM170" s="57"/>
      <c r="CN170" s="57"/>
      <c r="CO170" s="57"/>
      <c r="CP170" s="57"/>
      <c r="CQ170" s="57"/>
      <c r="CR170" s="57"/>
      <c r="CS170" s="57"/>
      <c r="CT170" s="57"/>
      <c r="CU170" s="57"/>
      <c r="CV170" s="57"/>
      <c r="CW170" s="57"/>
      <c r="CX170" s="57"/>
      <c r="CY170" s="57"/>
      <c r="CZ170" s="57"/>
      <c r="DA170" s="57"/>
      <c r="DB170" s="57"/>
      <c r="DC170" s="57"/>
      <c r="DD170" s="57"/>
      <c r="DE170" s="57"/>
      <c r="DF170" s="57"/>
      <c r="DG170" s="57"/>
      <c r="DH170" s="57"/>
      <c r="DI170" s="57"/>
      <c r="DJ170" s="57"/>
      <c r="DK170" s="57"/>
      <c r="DL170" s="57"/>
      <c r="DM170" s="57"/>
      <c r="DN170" s="57"/>
      <c r="DO170" s="57"/>
      <c r="DP170" s="57"/>
      <c r="DQ170" s="57"/>
      <c r="DR170" s="57"/>
      <c r="DS170" s="57"/>
      <c r="DT170" s="57"/>
      <c r="DU170" s="57"/>
      <c r="DV170" s="57"/>
      <c r="DW170" s="57"/>
      <c r="DX170" s="57"/>
      <c r="DY170" s="57"/>
      <c r="DZ170" s="57"/>
      <c r="EA170" s="57"/>
      <c r="EB170" s="57"/>
      <c r="EC170" s="57"/>
      <c r="ED170" s="57"/>
      <c r="EE170" s="57"/>
      <c r="EF170" s="57"/>
      <c r="EG170" s="57"/>
      <c r="EH170" s="57"/>
      <c r="EI170" s="57"/>
      <c r="EJ170" s="57"/>
      <c r="EK170" s="57"/>
      <c r="EL170" s="57"/>
      <c r="EM170" s="57"/>
      <c r="EN170" s="57"/>
      <c r="EO170" s="57"/>
      <c r="EP170" s="57"/>
      <c r="EQ170" s="57"/>
      <c r="ER170" s="57"/>
      <c r="ES170" s="57"/>
      <c r="ET170" s="57"/>
      <c r="EU170" s="57"/>
      <c r="EV170" s="57"/>
      <c r="EW170" s="57"/>
      <c r="EX170" s="57"/>
      <c r="EY170" s="57"/>
      <c r="EZ170" s="57"/>
      <c r="FA170" s="57"/>
      <c r="FB170" s="57"/>
      <c r="FC170" s="57"/>
      <c r="FD170" s="57"/>
      <c r="FE170" s="57"/>
      <c r="FF170" s="57"/>
      <c r="FG170" s="57"/>
      <c r="FH170" s="57"/>
      <c r="FI170" s="57"/>
      <c r="FJ170" s="57"/>
      <c r="FK170" s="57"/>
      <c r="FL170" s="57"/>
      <c r="FM170" s="57"/>
      <c r="FN170" s="57"/>
      <c r="FO170" s="57"/>
      <c r="FP170" s="57"/>
      <c r="FQ170" s="57"/>
      <c r="FR170" s="57"/>
      <c r="FS170" s="57"/>
      <c r="FT170" s="57"/>
      <c r="FU170" s="57"/>
      <c r="FV170" s="57"/>
      <c r="FW170" s="57"/>
      <c r="FX170" s="57"/>
      <c r="FY170" s="57"/>
      <c r="FZ170" s="57"/>
      <c r="GA170" s="57"/>
      <c r="GB170" s="57"/>
      <c r="GC170" s="57"/>
      <c r="GD170" s="57"/>
      <c r="GE170" s="57"/>
      <c r="GF170" s="57"/>
      <c r="GG170" s="57"/>
      <c r="GH170" s="57"/>
      <c r="GI170" s="57"/>
      <c r="GJ170" s="57"/>
      <c r="GK170" s="57"/>
      <c r="GL170" s="57"/>
      <c r="GM170" s="57"/>
      <c r="GN170" s="57"/>
    </row>
    <row r="171" spans="1:196" s="77" customFormat="1" ht="60.75" customHeight="1" x14ac:dyDescent="0.3">
      <c r="A171" s="150"/>
      <c r="B171" s="49"/>
      <c r="C171" s="49"/>
      <c r="D171" s="49"/>
      <c r="E171" s="310" t="s">
        <v>340</v>
      </c>
      <c r="F171" s="31">
        <v>496</v>
      </c>
      <c r="G171" s="32">
        <v>496</v>
      </c>
      <c r="H171" s="32">
        <v>496</v>
      </c>
      <c r="I171" s="41">
        <f>H171/$H$6</f>
        <v>6.4332561991103183E-4</v>
      </c>
      <c r="J171" s="15">
        <f t="shared" si="135"/>
        <v>0</v>
      </c>
      <c r="K171" s="155">
        <f>IFERROR(100%*(H171/G171),"")</f>
        <v>1</v>
      </c>
      <c r="L171" s="174">
        <v>99</v>
      </c>
      <c r="M171" s="28">
        <v>99</v>
      </c>
      <c r="N171" s="28">
        <v>99</v>
      </c>
      <c r="O171" s="32">
        <v>99</v>
      </c>
      <c r="P171" s="14">
        <f t="shared" si="164"/>
        <v>0</v>
      </c>
      <c r="Q171" s="145">
        <f>IFERROR(100%*(O171/N171),"")</f>
        <v>1</v>
      </c>
      <c r="R171" s="187">
        <f>SUM(F171,L171)</f>
        <v>595</v>
      </c>
      <c r="S171" s="28">
        <f>SUM(F171,M171)</f>
        <v>595</v>
      </c>
      <c r="T171" s="28">
        <f>SUM(G171,N171)</f>
        <v>595</v>
      </c>
      <c r="U171" s="28">
        <f>SUM(H171,O171)</f>
        <v>595</v>
      </c>
      <c r="V171" s="28">
        <f>U171-T171</f>
        <v>0</v>
      </c>
      <c r="W171" s="155">
        <f>IFERROR(100%*(U171/T171),"")</f>
        <v>1</v>
      </c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7"/>
      <c r="AS171" s="57"/>
      <c r="AT171" s="57"/>
      <c r="AU171" s="57"/>
      <c r="AV171" s="57"/>
      <c r="AW171" s="57"/>
      <c r="AX171" s="57"/>
      <c r="AY171" s="57"/>
      <c r="AZ171" s="57"/>
      <c r="BA171" s="57"/>
      <c r="BB171" s="57"/>
      <c r="BC171" s="57"/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  <c r="BN171" s="57"/>
      <c r="BO171" s="57"/>
      <c r="BP171" s="57"/>
      <c r="BQ171" s="57"/>
      <c r="BR171" s="57"/>
      <c r="BS171" s="57"/>
      <c r="BT171" s="57"/>
      <c r="BU171" s="57"/>
      <c r="BV171" s="57"/>
      <c r="BW171" s="57"/>
      <c r="BX171" s="57"/>
      <c r="BY171" s="57"/>
      <c r="BZ171" s="57"/>
      <c r="CA171" s="57"/>
      <c r="CB171" s="57"/>
      <c r="CC171" s="57"/>
      <c r="CD171" s="57"/>
      <c r="CE171" s="57"/>
      <c r="CF171" s="57"/>
      <c r="CG171" s="57"/>
      <c r="CH171" s="57"/>
      <c r="CI171" s="57"/>
      <c r="CJ171" s="57"/>
      <c r="CK171" s="57"/>
      <c r="CL171" s="57"/>
      <c r="CM171" s="57"/>
      <c r="CN171" s="57"/>
      <c r="CO171" s="57"/>
      <c r="CP171" s="57"/>
      <c r="CQ171" s="57"/>
      <c r="CR171" s="57"/>
      <c r="CS171" s="57"/>
      <c r="CT171" s="57"/>
      <c r="CU171" s="57"/>
      <c r="CV171" s="57"/>
      <c r="CW171" s="57"/>
      <c r="CX171" s="57"/>
      <c r="CY171" s="57"/>
      <c r="CZ171" s="57"/>
      <c r="DA171" s="57"/>
      <c r="DB171" s="57"/>
      <c r="DC171" s="57"/>
      <c r="DD171" s="57"/>
      <c r="DE171" s="57"/>
      <c r="DF171" s="57"/>
      <c r="DG171" s="57"/>
      <c r="DH171" s="57"/>
      <c r="DI171" s="57"/>
      <c r="DJ171" s="57"/>
      <c r="DK171" s="57"/>
      <c r="DL171" s="57"/>
      <c r="DM171" s="57"/>
      <c r="DN171" s="57"/>
      <c r="DO171" s="57"/>
      <c r="DP171" s="57"/>
      <c r="DQ171" s="57"/>
      <c r="DR171" s="57"/>
      <c r="DS171" s="57"/>
      <c r="DT171" s="57"/>
      <c r="DU171" s="57"/>
      <c r="DV171" s="57"/>
      <c r="DW171" s="57"/>
      <c r="DX171" s="57"/>
      <c r="DY171" s="57"/>
      <c r="DZ171" s="57"/>
      <c r="EA171" s="57"/>
      <c r="EB171" s="57"/>
      <c r="EC171" s="57"/>
      <c r="ED171" s="57"/>
      <c r="EE171" s="57"/>
      <c r="EF171" s="57"/>
      <c r="EG171" s="57"/>
      <c r="EH171" s="57"/>
      <c r="EI171" s="57"/>
      <c r="EJ171" s="57"/>
      <c r="EK171" s="57"/>
      <c r="EL171" s="57"/>
      <c r="EM171" s="57"/>
      <c r="EN171" s="57"/>
      <c r="EO171" s="57"/>
      <c r="EP171" s="57"/>
      <c r="EQ171" s="57"/>
      <c r="ER171" s="57"/>
      <c r="ES171" s="57"/>
      <c r="ET171" s="57"/>
      <c r="EU171" s="57"/>
      <c r="EV171" s="57"/>
      <c r="EW171" s="57"/>
      <c r="EX171" s="57"/>
      <c r="EY171" s="57"/>
      <c r="EZ171" s="57"/>
      <c r="FA171" s="57"/>
      <c r="FB171" s="57"/>
      <c r="FC171" s="57"/>
      <c r="FD171" s="57"/>
      <c r="FE171" s="57"/>
      <c r="FF171" s="57"/>
      <c r="FG171" s="57"/>
      <c r="FH171" s="57"/>
      <c r="FI171" s="57"/>
      <c r="FJ171" s="57"/>
      <c r="FK171" s="57"/>
      <c r="FL171" s="57"/>
      <c r="FM171" s="57"/>
      <c r="FN171" s="57"/>
      <c r="FO171" s="57"/>
      <c r="FP171" s="57"/>
      <c r="FQ171" s="57"/>
      <c r="FR171" s="57"/>
      <c r="FS171" s="57"/>
      <c r="FT171" s="57"/>
      <c r="FU171" s="57"/>
      <c r="FV171" s="57"/>
      <c r="FW171" s="57"/>
      <c r="FX171" s="57"/>
      <c r="FY171" s="57"/>
      <c r="FZ171" s="57"/>
      <c r="GA171" s="57"/>
      <c r="GB171" s="57"/>
      <c r="GC171" s="57"/>
      <c r="GD171" s="57"/>
      <c r="GE171" s="57"/>
      <c r="GF171" s="57"/>
      <c r="GG171" s="57"/>
      <c r="GH171" s="57"/>
      <c r="GI171" s="57"/>
      <c r="GJ171" s="57"/>
      <c r="GK171" s="57"/>
      <c r="GL171" s="57"/>
      <c r="GM171" s="57"/>
      <c r="GN171" s="57"/>
    </row>
    <row r="172" spans="1:196" s="1" customFormat="1" ht="38.25" customHeight="1" x14ac:dyDescent="0.3">
      <c r="A172" s="346" t="s">
        <v>5</v>
      </c>
      <c r="B172" s="347"/>
      <c r="C172" s="347"/>
      <c r="D172" s="347"/>
      <c r="E172" s="348"/>
      <c r="F172" s="182">
        <f>SUM(F49,F9,F36,F69,F74,F80,F81,F82,F83,F84,F97,F134,F145:F146,F161)</f>
        <v>966403.89999999991</v>
      </c>
      <c r="G172" s="140">
        <f>SUM(G49,G9,G36,G69,G74,G80,G81,G82,G83,G84,G97,G134,G145:G146,G161)</f>
        <v>839630.59999999986</v>
      </c>
      <c r="H172" s="14">
        <f>SUM(H49,H9,H36,H69,H74,H80,H81,H82,H83,H84,H97,H134,H145:H146,H161)</f>
        <v>770993.69999999984</v>
      </c>
      <c r="I172" s="24">
        <f t="shared" si="163"/>
        <v>1</v>
      </c>
      <c r="J172" s="14">
        <f>SUM(J49,J9,J36,J69,J74,J80,J81,J82,J83,J84,J97,J134,J145:J146,J161)</f>
        <v>-68636.900000000023</v>
      </c>
      <c r="K172" s="151">
        <f t="shared" si="143"/>
        <v>0.91825345574589579</v>
      </c>
      <c r="L172" s="21">
        <f>SUM(L49,L9,L36,L69,L74,L80,L81,L82,L83,L84,L97,L134,L145:L146,L161)</f>
        <v>132618.70000000001</v>
      </c>
      <c r="M172" s="141">
        <f>SUM(M49,M9,M36,M69,M74,M80,M81,M82,M83,M84,M97,M134,M145:M146,M161)</f>
        <v>200059.5</v>
      </c>
      <c r="N172" s="14">
        <f>SUM(N49,N9,N36,N69,N74,N80,N81,N82,N83,N84,N97,N134,N145:N146,N161)</f>
        <v>187141.59999999998</v>
      </c>
      <c r="O172" s="141">
        <f>SUM(O49,O9,O36,O69,O74,O80,O81,O82,O83,O84,O97,O134,O145:O146,O161)</f>
        <v>133803.49999999997</v>
      </c>
      <c r="P172" s="14">
        <f t="shared" si="164"/>
        <v>-53338.100000000006</v>
      </c>
      <c r="Q172" s="184">
        <f t="shared" si="165"/>
        <v>0.7149853373060826</v>
      </c>
      <c r="R172" s="182">
        <f>SUM(R49,R9,R36,R69,R74,R80,R81,R82,R83,R84,R97,R134,R145:R146,R161)</f>
        <v>1099022.5999999999</v>
      </c>
      <c r="S172" s="141">
        <f>SUM(S49,S9,S36,S69,S74,S80,S81,S82,S83,S84,S97,S134,S145:S146,S161)</f>
        <v>1166463.4000000001</v>
      </c>
      <c r="T172" s="141">
        <f>SUM(T49,T9,T36,T69,T74,T80,T81,T82,T83,T84,T97,T134,T145:T146,T161)</f>
        <v>1026772.2000000001</v>
      </c>
      <c r="U172" s="14">
        <f>SUM(U49,U9,U36,U69,U74,U80,U81,U82,U83,U84,U97,U134,U145:U146,U161)</f>
        <v>904797.20000000007</v>
      </c>
      <c r="V172" s="140">
        <f>SUM(V49,V9,V36,V69,V74,V80,V81,V82,V83,V84,V97,V134,V145:V146,V161)</f>
        <v>-121975.00000000004</v>
      </c>
      <c r="W172" s="151">
        <f t="shared" si="96"/>
        <v>0.8812053929781114</v>
      </c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  <c r="DW172" s="6"/>
      <c r="DX172" s="6"/>
      <c r="DY172" s="6"/>
      <c r="DZ172" s="6"/>
      <c r="EA172" s="6"/>
      <c r="EB172" s="6"/>
      <c r="EC172" s="6"/>
      <c r="ED172" s="6"/>
      <c r="EE172" s="6"/>
      <c r="EF172" s="6"/>
      <c r="EG172" s="6"/>
      <c r="EH172" s="6"/>
      <c r="EI172" s="6"/>
      <c r="EJ172" s="6"/>
      <c r="EK172" s="6"/>
      <c r="EL172" s="6"/>
      <c r="EM172" s="6"/>
      <c r="EN172" s="6"/>
      <c r="EO172" s="6"/>
      <c r="EP172" s="6"/>
      <c r="EQ172" s="6"/>
      <c r="ER172" s="6"/>
      <c r="ES172" s="6"/>
      <c r="ET172" s="6"/>
      <c r="EU172" s="6"/>
      <c r="EV172" s="6"/>
      <c r="EW172" s="6"/>
      <c r="EX172" s="6"/>
      <c r="EY172" s="6"/>
      <c r="EZ172" s="6"/>
      <c r="FA172" s="6"/>
      <c r="FB172" s="6"/>
      <c r="FC172" s="6"/>
      <c r="FD172" s="6"/>
      <c r="FE172" s="6"/>
      <c r="FF172" s="6"/>
      <c r="FG172" s="6"/>
      <c r="FH172" s="6"/>
      <c r="FI172" s="6"/>
      <c r="FJ172" s="6"/>
      <c r="FK172" s="6"/>
      <c r="FL172" s="6"/>
      <c r="FM172" s="6"/>
      <c r="FN172" s="6"/>
      <c r="FO172" s="6"/>
      <c r="FP172" s="6"/>
      <c r="FQ172" s="6"/>
      <c r="FR172" s="6"/>
      <c r="FS172" s="6"/>
      <c r="FT172" s="6"/>
      <c r="FU172" s="6"/>
      <c r="FV172" s="6"/>
      <c r="FW172" s="6"/>
      <c r="FX172" s="6"/>
      <c r="FY172" s="6"/>
      <c r="FZ172" s="6"/>
      <c r="GA172" s="6"/>
      <c r="GB172" s="6"/>
      <c r="GC172" s="6"/>
      <c r="GD172" s="6"/>
      <c r="GE172" s="6"/>
      <c r="GF172" s="6"/>
      <c r="GG172" s="6"/>
      <c r="GH172" s="6"/>
      <c r="GI172" s="6"/>
      <c r="GJ172" s="6"/>
      <c r="GK172" s="6"/>
      <c r="GL172" s="6"/>
      <c r="GM172" s="6"/>
      <c r="GN172" s="6"/>
    </row>
    <row r="173" spans="1:196" s="94" customFormat="1" ht="1.5" hidden="1" customHeight="1" x14ac:dyDescent="0.25">
      <c r="A173" s="150">
        <v>15</v>
      </c>
      <c r="B173" s="90">
        <v>250909</v>
      </c>
      <c r="C173" s="90">
        <v>8821</v>
      </c>
      <c r="D173" s="90">
        <v>1060</v>
      </c>
      <c r="E173" s="172" t="s">
        <v>279</v>
      </c>
      <c r="F173" s="29"/>
      <c r="G173" s="36"/>
      <c r="H173" s="36"/>
      <c r="I173" s="24">
        <f t="shared" si="163"/>
        <v>0</v>
      </c>
      <c r="J173" s="15">
        <f t="shared" si="135"/>
        <v>0</v>
      </c>
      <c r="K173" s="151" t="str">
        <f t="shared" si="143"/>
        <v/>
      </c>
      <c r="L173" s="173"/>
      <c r="M173" s="15"/>
      <c r="N173" s="15"/>
      <c r="O173" s="30"/>
      <c r="P173" s="14">
        <f t="shared" si="164"/>
        <v>0</v>
      </c>
      <c r="Q173" s="184" t="str">
        <f t="shared" si="165"/>
        <v/>
      </c>
      <c r="R173" s="186">
        <f>SUM(F173,L173)</f>
        <v>0</v>
      </c>
      <c r="S173" s="15">
        <f t="shared" si="69"/>
        <v>0</v>
      </c>
      <c r="T173" s="15">
        <f t="shared" ref="T173" si="186">SUM(G173,N173)</f>
        <v>0</v>
      </c>
      <c r="U173" s="15">
        <f t="shared" ref="U173" si="187">SUM(H173,O173)</f>
        <v>0</v>
      </c>
      <c r="V173" s="15">
        <f>U173-T173</f>
        <v>0</v>
      </c>
      <c r="W173" s="151" t="str">
        <f t="shared" si="96"/>
        <v/>
      </c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2"/>
      <c r="AS173" s="92"/>
      <c r="AT173" s="92"/>
      <c r="AU173" s="92"/>
      <c r="AV173" s="92"/>
      <c r="AW173" s="92"/>
      <c r="AX173" s="92"/>
      <c r="AY173" s="92"/>
      <c r="AZ173" s="92"/>
      <c r="BA173" s="92"/>
      <c r="BB173" s="92"/>
      <c r="BC173" s="92"/>
      <c r="BD173" s="92"/>
      <c r="BE173" s="92"/>
      <c r="BF173" s="92"/>
      <c r="BG173" s="92"/>
      <c r="BH173" s="92"/>
      <c r="BI173" s="92"/>
      <c r="BJ173" s="92"/>
      <c r="BK173" s="92"/>
      <c r="BL173" s="92"/>
      <c r="BM173" s="92"/>
      <c r="BN173" s="92"/>
      <c r="BO173" s="92"/>
      <c r="BP173" s="92"/>
      <c r="BQ173" s="92"/>
      <c r="BR173" s="92"/>
      <c r="BS173" s="92"/>
      <c r="BT173" s="92"/>
      <c r="BU173" s="92"/>
      <c r="BV173" s="92"/>
      <c r="BW173" s="92"/>
      <c r="BX173" s="92"/>
      <c r="BY173" s="92"/>
      <c r="BZ173" s="92"/>
      <c r="CA173" s="92"/>
      <c r="CB173" s="92"/>
      <c r="CC173" s="92"/>
      <c r="CD173" s="92"/>
      <c r="CE173" s="92"/>
      <c r="CF173" s="92"/>
      <c r="CG173" s="92"/>
      <c r="CH173" s="92"/>
      <c r="CI173" s="92"/>
      <c r="CJ173" s="92"/>
      <c r="CK173" s="92"/>
      <c r="CL173" s="92"/>
      <c r="CM173" s="92"/>
      <c r="CN173" s="92"/>
      <c r="CO173" s="92"/>
      <c r="CP173" s="92"/>
      <c r="CQ173" s="92"/>
      <c r="CR173" s="92"/>
      <c r="CS173" s="92"/>
      <c r="CT173" s="92"/>
      <c r="CU173" s="92"/>
      <c r="CV173" s="92"/>
      <c r="CW173" s="92"/>
      <c r="CX173" s="92"/>
      <c r="CY173" s="92"/>
      <c r="CZ173" s="92"/>
      <c r="DA173" s="92"/>
      <c r="DB173" s="92"/>
      <c r="DC173" s="92"/>
      <c r="DD173" s="92"/>
      <c r="DE173" s="92"/>
      <c r="DF173" s="92"/>
      <c r="DG173" s="92"/>
      <c r="DH173" s="92"/>
      <c r="DI173" s="92"/>
      <c r="DJ173" s="92"/>
      <c r="DK173" s="92"/>
      <c r="DL173" s="92"/>
      <c r="DM173" s="92"/>
      <c r="DN173" s="92"/>
      <c r="DO173" s="92"/>
      <c r="DP173" s="92"/>
      <c r="DQ173" s="92"/>
      <c r="DR173" s="92"/>
      <c r="DS173" s="92"/>
      <c r="DT173" s="92"/>
      <c r="DU173" s="92"/>
      <c r="DV173" s="92"/>
      <c r="DW173" s="92"/>
      <c r="DX173" s="92"/>
      <c r="DY173" s="92"/>
      <c r="DZ173" s="92"/>
      <c r="EA173" s="92"/>
      <c r="EB173" s="92"/>
      <c r="EC173" s="92"/>
      <c r="ED173" s="92"/>
      <c r="EE173" s="92"/>
      <c r="EF173" s="92"/>
      <c r="EG173" s="92"/>
      <c r="EH173" s="92"/>
      <c r="EI173" s="92"/>
      <c r="EJ173" s="92"/>
      <c r="EK173" s="92"/>
      <c r="EL173" s="92"/>
      <c r="EM173" s="92"/>
      <c r="EN173" s="92"/>
      <c r="EO173" s="92"/>
      <c r="EP173" s="92"/>
      <c r="EQ173" s="92"/>
      <c r="ER173" s="92"/>
      <c r="ES173" s="92"/>
      <c r="ET173" s="92"/>
      <c r="EU173" s="92"/>
      <c r="EV173" s="92"/>
      <c r="EW173" s="92"/>
      <c r="EX173" s="92"/>
      <c r="EY173" s="92"/>
      <c r="EZ173" s="92"/>
      <c r="FA173" s="92"/>
      <c r="FB173" s="92"/>
      <c r="FC173" s="92"/>
      <c r="FD173" s="92"/>
      <c r="FE173" s="92"/>
      <c r="FF173" s="92"/>
      <c r="FG173" s="92"/>
      <c r="FH173" s="92"/>
      <c r="FI173" s="92"/>
      <c r="FJ173" s="92"/>
      <c r="FK173" s="92"/>
      <c r="FL173" s="92"/>
      <c r="FM173" s="92"/>
      <c r="FN173" s="92"/>
      <c r="FO173" s="92"/>
      <c r="FP173" s="92"/>
      <c r="FQ173" s="92"/>
      <c r="FR173" s="92"/>
      <c r="FS173" s="92"/>
      <c r="FT173" s="92"/>
      <c r="FU173" s="92"/>
      <c r="FV173" s="92"/>
      <c r="FW173" s="92"/>
      <c r="FX173" s="92"/>
      <c r="FY173" s="92"/>
      <c r="FZ173" s="92"/>
      <c r="GA173" s="92"/>
      <c r="GB173" s="92"/>
      <c r="GC173" s="92"/>
      <c r="GD173" s="92"/>
      <c r="GE173" s="93"/>
      <c r="GF173" s="93"/>
      <c r="GG173" s="93"/>
      <c r="GH173" s="93"/>
      <c r="GI173" s="93"/>
      <c r="GJ173" s="93"/>
      <c r="GK173" s="93"/>
      <c r="GL173" s="93"/>
      <c r="GM173" s="93"/>
      <c r="GN173" s="93"/>
    </row>
    <row r="174" spans="1:196" s="94" customFormat="1" ht="60" customHeight="1" x14ac:dyDescent="0.3">
      <c r="A174" s="150">
        <v>16</v>
      </c>
      <c r="B174" s="90">
        <v>250909</v>
      </c>
      <c r="C174" s="90">
        <v>8822</v>
      </c>
      <c r="D174" s="90">
        <v>1060</v>
      </c>
      <c r="E174" s="286" t="s">
        <v>325</v>
      </c>
      <c r="F174" s="35"/>
      <c r="G174" s="36"/>
      <c r="H174" s="36"/>
      <c r="I174" s="24">
        <f t="shared" si="163"/>
        <v>0</v>
      </c>
      <c r="J174" s="15">
        <f t="shared" si="135"/>
        <v>0</v>
      </c>
      <c r="K174" s="151" t="str">
        <f t="shared" si="143"/>
        <v/>
      </c>
      <c r="L174" s="173"/>
      <c r="M174" s="15"/>
      <c r="N174" s="15"/>
      <c r="O174" s="30">
        <v>-76.8</v>
      </c>
      <c r="P174" s="15">
        <f t="shared" si="164"/>
        <v>-76.8</v>
      </c>
      <c r="Q174" s="184" t="str">
        <f t="shared" si="165"/>
        <v/>
      </c>
      <c r="R174" s="186">
        <f>SUM(F174,L174)</f>
        <v>0</v>
      </c>
      <c r="S174" s="15" t="s">
        <v>181</v>
      </c>
      <c r="T174" s="15">
        <f t="shared" ref="T174:U175" si="188">SUM(G174,N174)</f>
        <v>0</v>
      </c>
      <c r="U174" s="15">
        <f t="shared" si="188"/>
        <v>-76.8</v>
      </c>
      <c r="V174" s="15">
        <f>U174-T174</f>
        <v>-76.8</v>
      </c>
      <c r="W174" s="151" t="str">
        <f t="shared" si="96"/>
        <v/>
      </c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2"/>
      <c r="AS174" s="92"/>
      <c r="AT174" s="92"/>
      <c r="AU174" s="92"/>
      <c r="AV174" s="92"/>
      <c r="AW174" s="92"/>
      <c r="AX174" s="92"/>
      <c r="AY174" s="92"/>
      <c r="AZ174" s="92"/>
      <c r="BA174" s="92"/>
      <c r="BB174" s="92"/>
      <c r="BC174" s="92"/>
      <c r="BD174" s="92"/>
      <c r="BE174" s="92"/>
      <c r="BF174" s="92"/>
      <c r="BG174" s="92"/>
      <c r="BH174" s="92"/>
      <c r="BI174" s="92"/>
      <c r="BJ174" s="92"/>
      <c r="BK174" s="92"/>
      <c r="BL174" s="92"/>
      <c r="BM174" s="92"/>
      <c r="BN174" s="92"/>
      <c r="BO174" s="92"/>
      <c r="BP174" s="92"/>
      <c r="BQ174" s="92"/>
      <c r="BR174" s="92"/>
      <c r="BS174" s="92"/>
      <c r="BT174" s="92"/>
      <c r="BU174" s="92"/>
      <c r="BV174" s="92"/>
      <c r="BW174" s="92"/>
      <c r="BX174" s="92"/>
      <c r="BY174" s="92"/>
      <c r="BZ174" s="92"/>
      <c r="CA174" s="92"/>
      <c r="CB174" s="92"/>
      <c r="CC174" s="92"/>
      <c r="CD174" s="92"/>
      <c r="CE174" s="92"/>
      <c r="CF174" s="92"/>
      <c r="CG174" s="92"/>
      <c r="CH174" s="92"/>
      <c r="CI174" s="92"/>
      <c r="CJ174" s="92"/>
      <c r="CK174" s="92"/>
      <c r="CL174" s="92"/>
      <c r="CM174" s="92"/>
      <c r="CN174" s="92"/>
      <c r="CO174" s="92"/>
      <c r="CP174" s="92"/>
      <c r="CQ174" s="92"/>
      <c r="CR174" s="92"/>
      <c r="CS174" s="92"/>
      <c r="CT174" s="92"/>
      <c r="CU174" s="92"/>
      <c r="CV174" s="92"/>
      <c r="CW174" s="92"/>
      <c r="CX174" s="92"/>
      <c r="CY174" s="92"/>
      <c r="CZ174" s="92"/>
      <c r="DA174" s="92"/>
      <c r="DB174" s="92"/>
      <c r="DC174" s="92"/>
      <c r="DD174" s="92"/>
      <c r="DE174" s="92"/>
      <c r="DF174" s="92"/>
      <c r="DG174" s="92"/>
      <c r="DH174" s="92"/>
      <c r="DI174" s="92"/>
      <c r="DJ174" s="92"/>
      <c r="DK174" s="92"/>
      <c r="DL174" s="92"/>
      <c r="DM174" s="92"/>
      <c r="DN174" s="92"/>
      <c r="DO174" s="92"/>
      <c r="DP174" s="92"/>
      <c r="DQ174" s="92"/>
      <c r="DR174" s="92"/>
      <c r="DS174" s="92"/>
      <c r="DT174" s="92"/>
      <c r="DU174" s="92"/>
      <c r="DV174" s="92"/>
      <c r="DW174" s="92"/>
      <c r="DX174" s="92"/>
      <c r="DY174" s="92"/>
      <c r="DZ174" s="92"/>
      <c r="EA174" s="92"/>
      <c r="EB174" s="92"/>
      <c r="EC174" s="92"/>
      <c r="ED174" s="92"/>
      <c r="EE174" s="92"/>
      <c r="EF174" s="92"/>
      <c r="EG174" s="92"/>
      <c r="EH174" s="92"/>
      <c r="EI174" s="92"/>
      <c r="EJ174" s="92"/>
      <c r="EK174" s="92"/>
      <c r="EL174" s="92"/>
      <c r="EM174" s="92"/>
      <c r="EN174" s="92"/>
      <c r="EO174" s="92"/>
      <c r="EP174" s="92"/>
      <c r="EQ174" s="92"/>
      <c r="ER174" s="92"/>
      <c r="ES174" s="92"/>
      <c r="ET174" s="92"/>
      <c r="EU174" s="92"/>
      <c r="EV174" s="92"/>
      <c r="EW174" s="92"/>
      <c r="EX174" s="92"/>
      <c r="EY174" s="92"/>
      <c r="EZ174" s="92"/>
      <c r="FA174" s="92"/>
      <c r="FB174" s="92"/>
      <c r="FC174" s="92"/>
      <c r="FD174" s="92"/>
      <c r="FE174" s="92"/>
      <c r="FF174" s="92"/>
      <c r="FG174" s="92"/>
      <c r="FH174" s="92"/>
      <c r="FI174" s="92"/>
      <c r="FJ174" s="92"/>
      <c r="FK174" s="92"/>
      <c r="FL174" s="92"/>
      <c r="FM174" s="92"/>
      <c r="FN174" s="92"/>
      <c r="FO174" s="92"/>
      <c r="FP174" s="92"/>
      <c r="FQ174" s="92"/>
      <c r="FR174" s="92"/>
      <c r="FS174" s="92"/>
      <c r="FT174" s="92"/>
      <c r="FU174" s="92"/>
      <c r="FV174" s="92"/>
      <c r="FW174" s="92"/>
      <c r="FX174" s="92"/>
      <c r="FY174" s="92"/>
      <c r="FZ174" s="92"/>
      <c r="GA174" s="92"/>
      <c r="GB174" s="92"/>
      <c r="GC174" s="92"/>
      <c r="GD174" s="92"/>
      <c r="GE174" s="93"/>
      <c r="GF174" s="93"/>
      <c r="GG174" s="93"/>
      <c r="GH174" s="93"/>
      <c r="GI174" s="93"/>
      <c r="GJ174" s="93"/>
      <c r="GK174" s="93"/>
      <c r="GL174" s="93"/>
      <c r="GM174" s="93"/>
      <c r="GN174" s="93"/>
    </row>
    <row r="175" spans="1:196" s="98" customFormat="1" ht="40.5" customHeight="1" x14ac:dyDescent="0.3">
      <c r="A175" s="162"/>
      <c r="B175" s="163"/>
      <c r="C175" s="163"/>
      <c r="D175" s="163"/>
      <c r="E175" s="295" t="s">
        <v>33</v>
      </c>
      <c r="F175" s="212">
        <f>SUM(F172:F174)</f>
        <v>966403.89999999991</v>
      </c>
      <c r="G175" s="164">
        <f>SUM(G172:G174)</f>
        <v>839630.59999999986</v>
      </c>
      <c r="H175" s="164">
        <f>SUM(H172:H174)</f>
        <v>770993.69999999984</v>
      </c>
      <c r="I175" s="165">
        <f t="shared" si="163"/>
        <v>1</v>
      </c>
      <c r="J175" s="166">
        <f t="shared" si="135"/>
        <v>-68636.900000000023</v>
      </c>
      <c r="K175" s="167">
        <f t="shared" si="143"/>
        <v>0.91825345574589579</v>
      </c>
      <c r="L175" s="213">
        <f>SUM(L172:L174)</f>
        <v>132618.70000000001</v>
      </c>
      <c r="M175" s="164">
        <f>SUM(M172:M174)</f>
        <v>200059.5</v>
      </c>
      <c r="N175" s="305">
        <f>SUM(N172:N174)</f>
        <v>187141.59999999998</v>
      </c>
      <c r="O175" s="164">
        <f>SUM(O172:O174)</f>
        <v>133726.69999999998</v>
      </c>
      <c r="P175" s="166">
        <f t="shared" si="164"/>
        <v>-53414.899999999994</v>
      </c>
      <c r="Q175" s="185">
        <f t="shared" si="165"/>
        <v>0.71457495286991235</v>
      </c>
      <c r="R175" s="214">
        <f>SUM(F175,L175)</f>
        <v>1099022.5999999999</v>
      </c>
      <c r="S175" s="166">
        <f>SUM(F175,M175)</f>
        <v>1166463.3999999999</v>
      </c>
      <c r="T175" s="166">
        <f>SUM(G175,N175)</f>
        <v>1026772.1999999998</v>
      </c>
      <c r="U175" s="166">
        <f t="shared" si="188"/>
        <v>904720.39999999979</v>
      </c>
      <c r="V175" s="166">
        <f>U175-T175</f>
        <v>-122051.80000000005</v>
      </c>
      <c r="W175" s="167">
        <f t="shared" si="96"/>
        <v>0.88113059547190697</v>
      </c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96"/>
      <c r="BO175" s="96"/>
      <c r="BP175" s="96"/>
      <c r="BQ175" s="96"/>
      <c r="BR175" s="96"/>
      <c r="BS175" s="96"/>
      <c r="BT175" s="96"/>
      <c r="BU175" s="96"/>
      <c r="BV175" s="96"/>
      <c r="BW175" s="96"/>
      <c r="BX175" s="96"/>
      <c r="BY175" s="96"/>
      <c r="BZ175" s="96"/>
      <c r="CA175" s="96"/>
      <c r="CB175" s="96"/>
      <c r="CC175" s="96"/>
      <c r="CD175" s="96"/>
      <c r="CE175" s="96"/>
      <c r="CF175" s="96"/>
      <c r="CG175" s="96"/>
      <c r="CH175" s="96"/>
      <c r="CI175" s="96"/>
      <c r="CJ175" s="96"/>
      <c r="CK175" s="96"/>
      <c r="CL175" s="96"/>
      <c r="CM175" s="96"/>
      <c r="CN175" s="96"/>
      <c r="CO175" s="96"/>
      <c r="CP175" s="96"/>
      <c r="CQ175" s="96"/>
      <c r="CR175" s="96"/>
      <c r="CS175" s="96"/>
      <c r="CT175" s="96"/>
      <c r="CU175" s="96"/>
      <c r="CV175" s="96"/>
      <c r="CW175" s="96"/>
      <c r="CX175" s="96"/>
      <c r="CY175" s="96"/>
      <c r="CZ175" s="96"/>
      <c r="DA175" s="96"/>
      <c r="DB175" s="96"/>
      <c r="DC175" s="96"/>
      <c r="DD175" s="96"/>
      <c r="DE175" s="96"/>
      <c r="DF175" s="96"/>
      <c r="DG175" s="96"/>
      <c r="DH175" s="96"/>
      <c r="DI175" s="96"/>
      <c r="DJ175" s="96"/>
      <c r="DK175" s="96"/>
      <c r="DL175" s="96"/>
      <c r="DM175" s="96"/>
      <c r="DN175" s="96"/>
      <c r="DO175" s="96"/>
      <c r="DP175" s="96"/>
      <c r="DQ175" s="96"/>
      <c r="DR175" s="96"/>
      <c r="DS175" s="96"/>
      <c r="DT175" s="96"/>
      <c r="DU175" s="96"/>
      <c r="DV175" s="96"/>
      <c r="DW175" s="96"/>
      <c r="DX175" s="96"/>
      <c r="DY175" s="96"/>
      <c r="DZ175" s="96"/>
      <c r="EA175" s="96"/>
      <c r="EB175" s="96"/>
      <c r="EC175" s="96"/>
      <c r="ED175" s="96"/>
      <c r="EE175" s="96"/>
      <c r="EF175" s="96"/>
      <c r="EG175" s="96"/>
      <c r="EH175" s="96"/>
      <c r="EI175" s="96"/>
      <c r="EJ175" s="96"/>
      <c r="EK175" s="96"/>
      <c r="EL175" s="96"/>
      <c r="EM175" s="96"/>
      <c r="EN175" s="96"/>
      <c r="EO175" s="96"/>
      <c r="EP175" s="96"/>
      <c r="EQ175" s="96"/>
      <c r="ER175" s="96"/>
      <c r="ES175" s="96"/>
      <c r="ET175" s="96"/>
      <c r="EU175" s="96"/>
      <c r="EV175" s="96"/>
      <c r="EW175" s="96"/>
      <c r="EX175" s="96"/>
      <c r="EY175" s="96"/>
      <c r="EZ175" s="96"/>
      <c r="FA175" s="96"/>
      <c r="FB175" s="96"/>
      <c r="FC175" s="96"/>
      <c r="FD175" s="96"/>
      <c r="FE175" s="96"/>
      <c r="FF175" s="96"/>
      <c r="FG175" s="96"/>
      <c r="FH175" s="96"/>
      <c r="FI175" s="96"/>
      <c r="FJ175" s="96"/>
      <c r="FK175" s="96"/>
      <c r="FL175" s="96"/>
      <c r="FM175" s="96"/>
      <c r="FN175" s="96"/>
      <c r="FO175" s="96"/>
      <c r="FP175" s="96"/>
      <c r="FQ175" s="96"/>
      <c r="FR175" s="96"/>
      <c r="FS175" s="96"/>
      <c r="FT175" s="96"/>
      <c r="FU175" s="96"/>
      <c r="FV175" s="96"/>
      <c r="FW175" s="96"/>
      <c r="FX175" s="96"/>
      <c r="FY175" s="96"/>
      <c r="FZ175" s="96"/>
      <c r="GA175" s="96"/>
      <c r="GB175" s="96"/>
      <c r="GC175" s="96"/>
      <c r="GD175" s="96"/>
      <c r="GE175" s="97"/>
      <c r="GF175" s="97"/>
      <c r="GG175" s="97"/>
      <c r="GH175" s="97"/>
      <c r="GI175" s="97"/>
      <c r="GJ175" s="97"/>
      <c r="GK175" s="97"/>
      <c r="GL175" s="97"/>
      <c r="GM175" s="97"/>
      <c r="GN175" s="97"/>
    </row>
    <row r="176" spans="1:196" ht="86.25" customHeight="1" x14ac:dyDescent="0.4">
      <c r="E176" s="344" t="s">
        <v>364</v>
      </c>
      <c r="F176" s="344"/>
      <c r="G176" s="100"/>
      <c r="H176" s="241"/>
      <c r="I176" s="101"/>
      <c r="J176" s="314">
        <f t="shared" si="135"/>
        <v>0</v>
      </c>
      <c r="K176" s="315"/>
      <c r="L176" s="100"/>
      <c r="M176" s="316" t="s">
        <v>365</v>
      </c>
      <c r="N176" s="242"/>
      <c r="O176" s="317"/>
      <c r="P176" s="318">
        <f t="shared" si="164"/>
        <v>0</v>
      </c>
      <c r="Q176" s="10"/>
      <c r="U176" s="10"/>
      <c r="V176" s="10"/>
      <c r="W176" s="10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</row>
    <row r="177" spans="2:196" ht="45" hidden="1" customHeight="1" x14ac:dyDescent="0.4">
      <c r="E177" s="241"/>
      <c r="F177" s="100"/>
      <c r="G177" s="242"/>
      <c r="H177" s="101"/>
      <c r="I177" s="101"/>
      <c r="J177" s="314">
        <f t="shared" si="135"/>
        <v>0</v>
      </c>
      <c r="K177" s="329">
        <f>SUM(H175/G175)*100</f>
        <v>91.825345574589576</v>
      </c>
      <c r="L177" s="330"/>
      <c r="M177" s="330"/>
      <c r="N177" s="330"/>
      <c r="O177" s="331"/>
      <c r="P177" s="318">
        <f t="shared" si="164"/>
        <v>0</v>
      </c>
      <c r="Q177" s="209">
        <f>SUM(O175/N175)*100</f>
        <v>71.457495286991232</v>
      </c>
      <c r="R177" s="104">
        <f>SUM(F175,L175)</f>
        <v>1099022.5999999999</v>
      </c>
      <c r="S177" s="104">
        <f>SUM(F175,M175)</f>
        <v>1166463.3999999999</v>
      </c>
      <c r="T177" s="104">
        <f>SUM(G175,N175)</f>
        <v>1026772.1999999998</v>
      </c>
      <c r="U177" s="104">
        <f>SUM(H175,O175)</f>
        <v>904720.39999999979</v>
      </c>
      <c r="V177" s="104">
        <f>SUM(U175-T175)</f>
        <v>-122051.80000000005</v>
      </c>
      <c r="W177" s="209">
        <f>SUM(U175/T175)*100</f>
        <v>88.113059547190701</v>
      </c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</row>
    <row r="178" spans="2:196" ht="26.25" hidden="1" x14ac:dyDescent="0.4">
      <c r="E178" s="241"/>
      <c r="F178" s="241"/>
      <c r="G178" s="241"/>
      <c r="H178" s="241"/>
      <c r="I178" s="241"/>
      <c r="J178" s="314">
        <f t="shared" si="135"/>
        <v>0</v>
      </c>
      <c r="K178" s="332"/>
      <c r="L178" s="333"/>
      <c r="M178" s="333"/>
      <c r="N178" s="333"/>
      <c r="O178" s="96"/>
      <c r="P178" s="318">
        <f t="shared" si="164"/>
        <v>0</v>
      </c>
      <c r="Q178" s="97"/>
      <c r="R178" s="97"/>
      <c r="S178" s="97"/>
      <c r="T178" s="97"/>
      <c r="U178" s="97"/>
      <c r="V178" s="97"/>
      <c r="W178" s="97"/>
    </row>
    <row r="179" spans="2:196" ht="26.25" hidden="1" x14ac:dyDescent="0.4">
      <c r="E179" s="241"/>
      <c r="F179" s="241"/>
      <c r="G179" s="241"/>
      <c r="H179" s="241"/>
      <c r="I179" s="241"/>
      <c r="J179" s="314">
        <f t="shared" si="135"/>
        <v>0</v>
      </c>
      <c r="K179" s="332"/>
      <c r="L179" s="333"/>
      <c r="M179" s="333"/>
      <c r="N179" s="333"/>
      <c r="O179" s="96"/>
      <c r="P179" s="318">
        <f t="shared" si="164"/>
        <v>0</v>
      </c>
      <c r="Q179" s="97"/>
      <c r="R179" s="97"/>
      <c r="S179" s="97"/>
      <c r="T179" s="97"/>
      <c r="U179" s="97"/>
      <c r="V179" s="97"/>
      <c r="W179" s="97"/>
    </row>
    <row r="180" spans="2:196" ht="37.9" hidden="1" customHeight="1" x14ac:dyDescent="0.4">
      <c r="E180" s="244" t="s">
        <v>218</v>
      </c>
      <c r="F180" s="243"/>
      <c r="G180" s="243"/>
      <c r="H180" s="243"/>
      <c r="I180" s="243"/>
      <c r="J180" s="314">
        <f t="shared" si="135"/>
        <v>0</v>
      </c>
      <c r="K180" s="334"/>
      <c r="L180" s="334"/>
      <c r="M180" s="334"/>
      <c r="N180" s="334"/>
      <c r="O180" s="335"/>
      <c r="P180" s="318">
        <f t="shared" si="164"/>
        <v>0</v>
      </c>
      <c r="Q180" s="106"/>
      <c r="R180" s="106"/>
      <c r="S180" s="106"/>
      <c r="T180" s="106"/>
      <c r="U180" s="106"/>
    </row>
    <row r="181" spans="2:196" ht="26.25" hidden="1" x14ac:dyDescent="0.4">
      <c r="E181" s="244" t="s">
        <v>316</v>
      </c>
      <c r="F181" s="241"/>
      <c r="G181" s="241"/>
      <c r="H181" s="241"/>
      <c r="I181" s="241"/>
      <c r="J181" s="314">
        <f t="shared" si="135"/>
        <v>0</v>
      </c>
      <c r="K181" s="336"/>
      <c r="L181" s="337"/>
      <c r="M181" s="337"/>
      <c r="N181" s="337"/>
      <c r="O181" s="6"/>
      <c r="P181" s="318">
        <f t="shared" si="164"/>
        <v>0</v>
      </c>
    </row>
    <row r="182" spans="2:196" s="74" customFormat="1" ht="37.15" hidden="1" customHeight="1" x14ac:dyDescent="0.4">
      <c r="B182" s="109"/>
      <c r="C182" s="109"/>
      <c r="D182" s="110"/>
      <c r="E182" s="291" t="s">
        <v>375</v>
      </c>
      <c r="F182" s="11">
        <f>F18</f>
        <v>152205.9</v>
      </c>
      <c r="G182" s="11">
        <f>G18</f>
        <v>128728.4</v>
      </c>
      <c r="H182" s="11">
        <f>H18</f>
        <v>128719.8</v>
      </c>
      <c r="I182" s="11"/>
      <c r="J182" s="312">
        <f t="shared" si="135"/>
        <v>-8.5999999999912689</v>
      </c>
      <c r="K182" s="326">
        <f t="shared" ref="K182:K196" si="189">IFERROR(100%*(H182/G182),"")</f>
        <v>0.99993319267543146</v>
      </c>
      <c r="L182" s="327">
        <f>L18</f>
        <v>0</v>
      </c>
      <c r="M182" s="327">
        <f>M18</f>
        <v>0</v>
      </c>
      <c r="N182" s="327">
        <f>N18</f>
        <v>0</v>
      </c>
      <c r="O182" s="328">
        <f>O18</f>
        <v>0</v>
      </c>
      <c r="P182" s="313">
        <f t="shared" si="164"/>
        <v>0</v>
      </c>
      <c r="Q182" s="125" t="str">
        <f t="shared" ref="Q182:Q197" si="190">IFERROR(100%*(O182/N182),"")</f>
        <v/>
      </c>
      <c r="R182" s="21">
        <f t="shared" ref="R182:R183" si="191">SUM(F182,L182)</f>
        <v>152205.9</v>
      </c>
      <c r="S182" s="14">
        <f>SUM(G182,M182)</f>
        <v>128728.4</v>
      </c>
      <c r="T182" s="14">
        <f t="shared" ref="T182:T183" si="192">SUM(G182,N182)</f>
        <v>128728.4</v>
      </c>
      <c r="U182" s="14">
        <f t="shared" ref="U182:U183" si="193">SUM(H182,O182)</f>
        <v>128719.8</v>
      </c>
      <c r="V182" s="14">
        <f t="shared" ref="V182:V183" si="194">U182-T182</f>
        <v>-8.5999999999912689</v>
      </c>
      <c r="W182" s="161">
        <f t="shared" ref="W182:W183" si="195">IFERROR(100%*(U182/T182),"")</f>
        <v>0.99993319267543146</v>
      </c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50"/>
      <c r="AP182" s="50"/>
      <c r="AQ182" s="50"/>
      <c r="AR182" s="51"/>
      <c r="AS182" s="51"/>
      <c r="AT182" s="51"/>
      <c r="AU182" s="51"/>
      <c r="AV182" s="51"/>
      <c r="AW182" s="51"/>
      <c r="AX182" s="51"/>
      <c r="AY182" s="51"/>
      <c r="AZ182" s="51"/>
      <c r="BA182" s="51"/>
      <c r="BB182" s="51"/>
      <c r="BC182" s="51"/>
      <c r="BD182" s="51"/>
      <c r="BE182" s="51"/>
      <c r="BF182" s="51"/>
      <c r="BG182" s="51"/>
      <c r="BH182" s="51"/>
      <c r="BI182" s="51"/>
      <c r="BJ182" s="51"/>
      <c r="BK182" s="51"/>
      <c r="BL182" s="51"/>
      <c r="BM182" s="51"/>
      <c r="BN182" s="51"/>
      <c r="BO182" s="51"/>
      <c r="BP182" s="51"/>
      <c r="BQ182" s="51"/>
      <c r="BR182" s="51"/>
      <c r="BS182" s="51"/>
      <c r="BT182" s="51"/>
      <c r="BU182" s="51"/>
      <c r="BV182" s="51"/>
      <c r="BW182" s="51"/>
      <c r="BX182" s="51"/>
      <c r="BY182" s="51"/>
      <c r="BZ182" s="51"/>
      <c r="CA182" s="51"/>
      <c r="CB182" s="51"/>
      <c r="CC182" s="51"/>
      <c r="CD182" s="51"/>
      <c r="CE182" s="51"/>
      <c r="CF182" s="51"/>
      <c r="CG182" s="51"/>
      <c r="CH182" s="51"/>
      <c r="CI182" s="51"/>
      <c r="CJ182" s="51"/>
      <c r="CK182" s="51"/>
      <c r="CL182" s="51"/>
      <c r="CM182" s="51"/>
      <c r="CN182" s="51"/>
      <c r="CO182" s="51"/>
      <c r="CP182" s="51"/>
      <c r="CQ182" s="51"/>
      <c r="CR182" s="51"/>
      <c r="CS182" s="51"/>
      <c r="CT182" s="51"/>
      <c r="CU182" s="51"/>
      <c r="CV182" s="51"/>
      <c r="CW182" s="51"/>
      <c r="CX182" s="51"/>
      <c r="CY182" s="51"/>
      <c r="CZ182" s="51"/>
      <c r="DA182" s="51"/>
      <c r="DB182" s="51"/>
      <c r="DC182" s="51"/>
      <c r="DD182" s="51"/>
      <c r="DE182" s="51"/>
      <c r="DF182" s="51"/>
      <c r="DG182" s="51"/>
      <c r="DH182" s="51"/>
      <c r="DI182" s="51"/>
      <c r="DJ182" s="51"/>
      <c r="DK182" s="51"/>
      <c r="DL182" s="51"/>
      <c r="DM182" s="51"/>
      <c r="DN182" s="51"/>
      <c r="DO182" s="51"/>
      <c r="DP182" s="51"/>
      <c r="DQ182" s="51"/>
      <c r="DR182" s="51"/>
      <c r="DS182" s="51"/>
      <c r="DT182" s="51"/>
      <c r="DU182" s="51"/>
      <c r="DV182" s="51"/>
      <c r="DW182" s="51"/>
      <c r="DX182" s="51"/>
      <c r="DY182" s="51"/>
      <c r="DZ182" s="51"/>
      <c r="EA182" s="51"/>
      <c r="EB182" s="51"/>
      <c r="EC182" s="51"/>
      <c r="ED182" s="51"/>
      <c r="EE182" s="51"/>
      <c r="EF182" s="51"/>
      <c r="EG182" s="51"/>
      <c r="EH182" s="51"/>
      <c r="EI182" s="51"/>
      <c r="EJ182" s="51"/>
      <c r="EK182" s="51"/>
      <c r="EL182" s="51"/>
      <c r="EM182" s="51"/>
      <c r="EN182" s="51"/>
      <c r="EO182" s="51"/>
      <c r="EP182" s="51"/>
      <c r="EQ182" s="51"/>
      <c r="ER182" s="51"/>
      <c r="ES182" s="51"/>
      <c r="ET182" s="51"/>
      <c r="EU182" s="51"/>
      <c r="EV182" s="51"/>
      <c r="EW182" s="51"/>
      <c r="EX182" s="51"/>
      <c r="EY182" s="51"/>
      <c r="EZ182" s="51"/>
      <c r="FA182" s="51"/>
      <c r="FB182" s="51"/>
      <c r="FC182" s="51"/>
      <c r="FD182" s="51"/>
      <c r="FE182" s="51"/>
      <c r="FF182" s="51"/>
      <c r="FG182" s="51"/>
      <c r="FH182" s="51"/>
      <c r="FI182" s="51"/>
      <c r="FJ182" s="51"/>
      <c r="FK182" s="51"/>
      <c r="FL182" s="51"/>
      <c r="FM182" s="51"/>
      <c r="FN182" s="51"/>
      <c r="FO182" s="51"/>
      <c r="FP182" s="51"/>
      <c r="FQ182" s="51"/>
      <c r="FR182" s="51"/>
      <c r="FS182" s="51"/>
      <c r="FT182" s="51"/>
      <c r="FU182" s="51"/>
      <c r="FV182" s="51"/>
      <c r="FW182" s="51"/>
      <c r="FX182" s="51"/>
      <c r="FY182" s="51"/>
      <c r="FZ182" s="51"/>
      <c r="GA182" s="51"/>
      <c r="GB182" s="51"/>
      <c r="GC182" s="51"/>
      <c r="GD182" s="51"/>
      <c r="GE182" s="73"/>
      <c r="GF182" s="73"/>
      <c r="GG182" s="73"/>
      <c r="GH182" s="73"/>
      <c r="GI182" s="73"/>
      <c r="GJ182" s="73"/>
      <c r="GK182" s="73"/>
      <c r="GL182" s="73"/>
      <c r="GM182" s="73"/>
      <c r="GN182" s="73"/>
    </row>
    <row r="183" spans="2:196" s="74" customFormat="1" ht="41.25" hidden="1" customHeight="1" x14ac:dyDescent="0.3">
      <c r="B183" s="109"/>
      <c r="C183" s="109"/>
      <c r="D183" s="109"/>
      <c r="E183" s="292" t="s">
        <v>350</v>
      </c>
      <c r="F183" s="12">
        <f>F20</f>
        <v>0</v>
      </c>
      <c r="G183" s="12">
        <f>G20</f>
        <v>0</v>
      </c>
      <c r="H183" s="12">
        <f>H20</f>
        <v>0</v>
      </c>
      <c r="I183" s="12"/>
      <c r="J183" s="15">
        <f t="shared" si="135"/>
        <v>0</v>
      </c>
      <c r="K183" s="268" t="str">
        <f t="shared" si="189"/>
        <v/>
      </c>
      <c r="L183" s="246">
        <f>L20</f>
        <v>0</v>
      </c>
      <c r="M183" s="246">
        <f>M20</f>
        <v>0</v>
      </c>
      <c r="N183" s="246">
        <f>N20</f>
        <v>0</v>
      </c>
      <c r="O183" s="12">
        <f>O20</f>
        <v>0</v>
      </c>
      <c r="P183" s="14">
        <f t="shared" si="164"/>
        <v>0</v>
      </c>
      <c r="Q183" s="125" t="str">
        <f t="shared" si="190"/>
        <v/>
      </c>
      <c r="R183" s="21">
        <f t="shared" si="191"/>
        <v>0</v>
      </c>
      <c r="S183" s="14">
        <f>SUM(G183,M183)</f>
        <v>0</v>
      </c>
      <c r="T183" s="14">
        <f t="shared" si="192"/>
        <v>0</v>
      </c>
      <c r="U183" s="14">
        <f t="shared" si="193"/>
        <v>0</v>
      </c>
      <c r="V183" s="14">
        <f t="shared" si="194"/>
        <v>0</v>
      </c>
      <c r="W183" s="161" t="str">
        <f t="shared" si="195"/>
        <v/>
      </c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  <c r="BA183" s="51"/>
      <c r="BB183" s="51"/>
      <c r="BC183" s="51"/>
      <c r="BD183" s="51"/>
      <c r="BE183" s="51"/>
      <c r="BF183" s="51"/>
      <c r="BG183" s="51"/>
      <c r="BH183" s="51"/>
      <c r="BI183" s="51"/>
      <c r="BJ183" s="51"/>
      <c r="BK183" s="51"/>
      <c r="BL183" s="51"/>
      <c r="BM183" s="51"/>
      <c r="BN183" s="51"/>
      <c r="BO183" s="51"/>
      <c r="BP183" s="51"/>
      <c r="BQ183" s="51"/>
      <c r="BR183" s="51"/>
      <c r="BS183" s="51"/>
      <c r="BT183" s="51"/>
      <c r="BU183" s="51"/>
      <c r="BV183" s="51"/>
      <c r="BW183" s="51"/>
      <c r="BX183" s="51"/>
      <c r="BY183" s="51"/>
      <c r="BZ183" s="51"/>
      <c r="CA183" s="51"/>
      <c r="CB183" s="51"/>
      <c r="CC183" s="51"/>
      <c r="CD183" s="51"/>
      <c r="CE183" s="51"/>
      <c r="CF183" s="51"/>
      <c r="CG183" s="51"/>
      <c r="CH183" s="51"/>
      <c r="CI183" s="51"/>
      <c r="CJ183" s="51"/>
      <c r="CK183" s="51"/>
      <c r="CL183" s="51"/>
      <c r="CM183" s="51"/>
      <c r="CN183" s="51"/>
      <c r="CO183" s="51"/>
      <c r="CP183" s="51"/>
      <c r="CQ183" s="51"/>
      <c r="CR183" s="51"/>
      <c r="CS183" s="51"/>
      <c r="CT183" s="51"/>
      <c r="CU183" s="51"/>
      <c r="CV183" s="51"/>
      <c r="CW183" s="51"/>
      <c r="CX183" s="51"/>
      <c r="CY183" s="51"/>
      <c r="CZ183" s="51"/>
      <c r="DA183" s="51"/>
      <c r="DB183" s="51"/>
      <c r="DC183" s="51"/>
      <c r="DD183" s="51"/>
      <c r="DE183" s="51"/>
      <c r="DF183" s="51"/>
      <c r="DG183" s="51"/>
      <c r="DH183" s="51"/>
      <c r="DI183" s="51"/>
      <c r="DJ183" s="51"/>
      <c r="DK183" s="51"/>
      <c r="DL183" s="51"/>
      <c r="DM183" s="51"/>
      <c r="DN183" s="51"/>
      <c r="DO183" s="51"/>
      <c r="DP183" s="51"/>
      <c r="DQ183" s="51"/>
      <c r="DR183" s="51"/>
      <c r="DS183" s="51"/>
      <c r="DT183" s="51"/>
      <c r="DU183" s="51"/>
      <c r="DV183" s="51"/>
      <c r="DW183" s="51"/>
      <c r="DX183" s="51"/>
      <c r="DY183" s="51"/>
      <c r="DZ183" s="51"/>
      <c r="EA183" s="51"/>
      <c r="EB183" s="51"/>
      <c r="EC183" s="51"/>
      <c r="ED183" s="51"/>
      <c r="EE183" s="51"/>
      <c r="EF183" s="51"/>
      <c r="EG183" s="51"/>
      <c r="EH183" s="51"/>
      <c r="EI183" s="51"/>
      <c r="EJ183" s="51"/>
      <c r="EK183" s="51"/>
      <c r="EL183" s="51"/>
      <c r="EM183" s="51"/>
      <c r="EN183" s="51"/>
      <c r="EO183" s="51"/>
      <c r="EP183" s="51"/>
      <c r="EQ183" s="51"/>
      <c r="ER183" s="51"/>
      <c r="ES183" s="51"/>
      <c r="ET183" s="51"/>
      <c r="EU183" s="51"/>
      <c r="EV183" s="51"/>
      <c r="EW183" s="51"/>
      <c r="EX183" s="51"/>
      <c r="EY183" s="51"/>
      <c r="EZ183" s="51"/>
      <c r="FA183" s="51"/>
      <c r="FB183" s="51"/>
      <c r="FC183" s="51"/>
      <c r="FD183" s="51"/>
      <c r="FE183" s="51"/>
      <c r="FF183" s="51"/>
      <c r="FG183" s="51"/>
      <c r="FH183" s="51"/>
      <c r="FI183" s="51"/>
      <c r="FJ183" s="51"/>
      <c r="FK183" s="51"/>
      <c r="FL183" s="51"/>
      <c r="FM183" s="51"/>
      <c r="FN183" s="51"/>
      <c r="FO183" s="51"/>
      <c r="FP183" s="51"/>
      <c r="FQ183" s="51"/>
      <c r="FR183" s="51"/>
      <c r="FS183" s="51"/>
      <c r="FT183" s="51"/>
      <c r="FU183" s="51"/>
      <c r="FV183" s="51"/>
      <c r="FW183" s="51"/>
      <c r="FX183" s="51"/>
      <c r="FY183" s="51"/>
      <c r="FZ183" s="51"/>
      <c r="GA183" s="51"/>
      <c r="GB183" s="51"/>
      <c r="GC183" s="51"/>
      <c r="GD183" s="51"/>
      <c r="GE183" s="73"/>
      <c r="GF183" s="73"/>
      <c r="GG183" s="73"/>
      <c r="GH183" s="73"/>
      <c r="GI183" s="73"/>
      <c r="GJ183" s="73"/>
      <c r="GK183" s="73"/>
      <c r="GL183" s="73"/>
      <c r="GM183" s="73"/>
      <c r="GN183" s="73"/>
    </row>
    <row r="184" spans="2:196" s="74" customFormat="1" ht="65.25" hidden="1" customHeight="1" x14ac:dyDescent="0.25">
      <c r="B184" s="109"/>
      <c r="C184" s="109"/>
      <c r="D184" s="111"/>
      <c r="E184" s="293" t="s">
        <v>374</v>
      </c>
      <c r="F184" s="12">
        <f>F29</f>
        <v>1743.6</v>
      </c>
      <c r="G184" s="12">
        <f>G29</f>
        <v>1475.7</v>
      </c>
      <c r="H184" s="12">
        <f>H29</f>
        <v>1472.3</v>
      </c>
      <c r="I184" s="12"/>
      <c r="J184" s="15">
        <f t="shared" si="135"/>
        <v>-3.4000000000000909</v>
      </c>
      <c r="K184" s="268">
        <f t="shared" si="189"/>
        <v>0.99769600867384967</v>
      </c>
      <c r="L184" s="246">
        <f>L29</f>
        <v>0</v>
      </c>
      <c r="M184" s="246">
        <f>M29</f>
        <v>0</v>
      </c>
      <c r="N184" s="246">
        <f>N29</f>
        <v>0</v>
      </c>
      <c r="O184" s="12">
        <f>O29</f>
        <v>0</v>
      </c>
      <c r="P184" s="14">
        <f t="shared" si="164"/>
        <v>0</v>
      </c>
      <c r="Q184" s="125" t="str">
        <f t="shared" si="190"/>
        <v/>
      </c>
      <c r="R184" s="21">
        <f t="shared" ref="R184:R197" si="196">SUM(F184,L184)</f>
        <v>1743.6</v>
      </c>
      <c r="S184" s="14">
        <f t="shared" ref="S184:S197" si="197">SUM(G184,M184)</f>
        <v>1475.7</v>
      </c>
      <c r="T184" s="14">
        <f t="shared" ref="T184:T197" si="198">SUM(G184,N184)</f>
        <v>1475.7</v>
      </c>
      <c r="U184" s="14">
        <f t="shared" ref="U184:U197" si="199">SUM(H184,O184)</f>
        <v>1472.3</v>
      </c>
      <c r="V184" s="14">
        <f t="shared" ref="V184:V197" si="200">U184-T184</f>
        <v>-3.4000000000000909</v>
      </c>
      <c r="W184" s="161">
        <f t="shared" ref="W184:W197" si="201">IFERROR(100%*(U184/T184),"")</f>
        <v>0.99769600867384967</v>
      </c>
      <c r="X184" s="50"/>
      <c r="Y184" s="50"/>
      <c r="Z184" s="50"/>
      <c r="AA184" s="50"/>
      <c r="AB184" s="50"/>
      <c r="AC184" s="50"/>
      <c r="AD184" s="50"/>
      <c r="AE184" s="50"/>
      <c r="AF184" s="50"/>
      <c r="AG184" s="50"/>
      <c r="AH184" s="50"/>
      <c r="AI184" s="50"/>
      <c r="AJ184" s="50"/>
      <c r="AK184" s="50"/>
      <c r="AL184" s="50"/>
      <c r="AM184" s="50"/>
      <c r="AN184" s="50"/>
      <c r="AO184" s="50"/>
      <c r="AP184" s="50"/>
      <c r="AQ184" s="50"/>
      <c r="AR184" s="51"/>
      <c r="AS184" s="51"/>
      <c r="AT184" s="51"/>
      <c r="AU184" s="51"/>
      <c r="AV184" s="51"/>
      <c r="AW184" s="51"/>
      <c r="AX184" s="51"/>
      <c r="AY184" s="51"/>
      <c r="AZ184" s="51"/>
      <c r="BA184" s="51"/>
      <c r="BB184" s="51"/>
      <c r="BC184" s="51"/>
      <c r="BD184" s="51"/>
      <c r="BE184" s="51"/>
      <c r="BF184" s="51"/>
      <c r="BG184" s="51"/>
      <c r="BH184" s="51"/>
      <c r="BI184" s="51"/>
      <c r="BJ184" s="51"/>
      <c r="BK184" s="51"/>
      <c r="BL184" s="51"/>
      <c r="BM184" s="51"/>
      <c r="BN184" s="51"/>
      <c r="BO184" s="51"/>
      <c r="BP184" s="51"/>
      <c r="BQ184" s="51"/>
      <c r="BR184" s="51"/>
      <c r="BS184" s="51"/>
      <c r="BT184" s="51"/>
      <c r="BU184" s="51"/>
      <c r="BV184" s="51"/>
      <c r="BW184" s="51"/>
      <c r="BX184" s="51"/>
      <c r="BY184" s="51"/>
      <c r="BZ184" s="51"/>
      <c r="CA184" s="51"/>
      <c r="CB184" s="51"/>
      <c r="CC184" s="51"/>
      <c r="CD184" s="51"/>
      <c r="CE184" s="51"/>
      <c r="CF184" s="51"/>
      <c r="CG184" s="51"/>
      <c r="CH184" s="51"/>
      <c r="CI184" s="51"/>
      <c r="CJ184" s="51"/>
      <c r="CK184" s="51"/>
      <c r="CL184" s="51"/>
      <c r="CM184" s="51"/>
      <c r="CN184" s="51"/>
      <c r="CO184" s="51"/>
      <c r="CP184" s="51"/>
      <c r="CQ184" s="51"/>
      <c r="CR184" s="51"/>
      <c r="CS184" s="51"/>
      <c r="CT184" s="51"/>
      <c r="CU184" s="51"/>
      <c r="CV184" s="51"/>
      <c r="CW184" s="51"/>
      <c r="CX184" s="51"/>
      <c r="CY184" s="51"/>
      <c r="CZ184" s="51"/>
      <c r="DA184" s="51"/>
      <c r="DB184" s="51"/>
      <c r="DC184" s="51"/>
      <c r="DD184" s="51"/>
      <c r="DE184" s="51"/>
      <c r="DF184" s="51"/>
      <c r="DG184" s="51"/>
      <c r="DH184" s="51"/>
      <c r="DI184" s="51"/>
      <c r="DJ184" s="51"/>
      <c r="DK184" s="51"/>
      <c r="DL184" s="51"/>
      <c r="DM184" s="51"/>
      <c r="DN184" s="51"/>
      <c r="DO184" s="51"/>
      <c r="DP184" s="51"/>
      <c r="DQ184" s="51"/>
      <c r="DR184" s="51"/>
      <c r="DS184" s="51"/>
      <c r="DT184" s="51"/>
      <c r="DU184" s="51"/>
      <c r="DV184" s="51"/>
      <c r="DW184" s="51"/>
      <c r="DX184" s="51"/>
      <c r="DY184" s="51"/>
      <c r="DZ184" s="51"/>
      <c r="EA184" s="51"/>
      <c r="EB184" s="51"/>
      <c r="EC184" s="51"/>
      <c r="ED184" s="51"/>
      <c r="EE184" s="51"/>
      <c r="EF184" s="51"/>
      <c r="EG184" s="51"/>
      <c r="EH184" s="51"/>
      <c r="EI184" s="51"/>
      <c r="EJ184" s="51"/>
      <c r="EK184" s="51"/>
      <c r="EL184" s="51"/>
      <c r="EM184" s="51"/>
      <c r="EN184" s="51"/>
      <c r="EO184" s="51"/>
      <c r="EP184" s="51"/>
      <c r="EQ184" s="51"/>
      <c r="ER184" s="51"/>
      <c r="ES184" s="51"/>
      <c r="ET184" s="51"/>
      <c r="EU184" s="51"/>
      <c r="EV184" s="51"/>
      <c r="EW184" s="51"/>
      <c r="EX184" s="51"/>
      <c r="EY184" s="51"/>
      <c r="EZ184" s="51"/>
      <c r="FA184" s="51"/>
      <c r="FB184" s="51"/>
      <c r="FC184" s="51"/>
      <c r="FD184" s="51"/>
      <c r="FE184" s="51"/>
      <c r="FF184" s="51"/>
      <c r="FG184" s="51"/>
      <c r="FH184" s="51"/>
      <c r="FI184" s="51"/>
      <c r="FJ184" s="51"/>
      <c r="FK184" s="51"/>
      <c r="FL184" s="51"/>
      <c r="FM184" s="51"/>
      <c r="FN184" s="51"/>
      <c r="FO184" s="51"/>
      <c r="FP184" s="51"/>
      <c r="FQ184" s="51"/>
      <c r="FR184" s="51"/>
      <c r="FS184" s="51"/>
      <c r="FT184" s="51"/>
      <c r="FU184" s="51"/>
      <c r="FV184" s="51"/>
      <c r="FW184" s="51"/>
      <c r="FX184" s="51"/>
      <c r="FY184" s="51"/>
      <c r="FZ184" s="51"/>
      <c r="GA184" s="51"/>
      <c r="GB184" s="51"/>
      <c r="GC184" s="51"/>
      <c r="GD184" s="51"/>
      <c r="GE184" s="73"/>
      <c r="GF184" s="73"/>
      <c r="GG184" s="73"/>
      <c r="GH184" s="73"/>
      <c r="GI184" s="73"/>
      <c r="GJ184" s="73"/>
      <c r="GK184" s="73"/>
      <c r="GL184" s="73"/>
      <c r="GM184" s="73"/>
      <c r="GN184" s="73"/>
    </row>
    <row r="185" spans="2:196" s="74" customFormat="1" ht="44.25" hidden="1" customHeight="1" x14ac:dyDescent="0.4">
      <c r="B185" s="109"/>
      <c r="C185" s="109"/>
      <c r="D185" s="109"/>
      <c r="E185" s="291" t="s">
        <v>373</v>
      </c>
      <c r="F185" s="12">
        <f t="shared" ref="F185:H186" si="202">F34</f>
        <v>592.4</v>
      </c>
      <c r="G185" s="12">
        <f t="shared" si="202"/>
        <v>493.7</v>
      </c>
      <c r="H185" s="12">
        <f t="shared" si="202"/>
        <v>318.39999999999998</v>
      </c>
      <c r="I185" s="11"/>
      <c r="J185" s="15">
        <f t="shared" si="135"/>
        <v>-175.3</v>
      </c>
      <c r="K185" s="268">
        <f t="shared" si="189"/>
        <v>0.64492606846262912</v>
      </c>
      <c r="L185" s="245">
        <f t="shared" ref="L185:O186" si="203">L34</f>
        <v>0</v>
      </c>
      <c r="M185" s="245">
        <f t="shared" si="203"/>
        <v>0</v>
      </c>
      <c r="N185" s="245">
        <f t="shared" si="203"/>
        <v>0</v>
      </c>
      <c r="O185" s="11">
        <f t="shared" si="203"/>
        <v>0</v>
      </c>
      <c r="P185" s="14">
        <f t="shared" si="164"/>
        <v>0</v>
      </c>
      <c r="Q185" s="125" t="str">
        <f t="shared" si="190"/>
        <v/>
      </c>
      <c r="R185" s="21">
        <f t="shared" si="196"/>
        <v>592.4</v>
      </c>
      <c r="S185" s="14">
        <f t="shared" si="197"/>
        <v>493.7</v>
      </c>
      <c r="T185" s="14">
        <f t="shared" si="198"/>
        <v>493.7</v>
      </c>
      <c r="U185" s="14">
        <f t="shared" si="199"/>
        <v>318.39999999999998</v>
      </c>
      <c r="V185" s="14">
        <f t="shared" si="200"/>
        <v>-175.3</v>
      </c>
      <c r="W185" s="161">
        <f t="shared" si="201"/>
        <v>0.64492606846262912</v>
      </c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50"/>
      <c r="AP185" s="50"/>
      <c r="AQ185" s="50"/>
      <c r="AR185" s="51"/>
      <c r="AS185" s="51"/>
      <c r="AT185" s="51"/>
      <c r="AU185" s="51"/>
      <c r="AV185" s="51"/>
      <c r="AW185" s="51"/>
      <c r="AX185" s="51"/>
      <c r="AY185" s="51"/>
      <c r="AZ185" s="51"/>
      <c r="BA185" s="51"/>
      <c r="BB185" s="51"/>
      <c r="BC185" s="51"/>
      <c r="BD185" s="51"/>
      <c r="BE185" s="51"/>
      <c r="BF185" s="51"/>
      <c r="BG185" s="51"/>
      <c r="BH185" s="51"/>
      <c r="BI185" s="51"/>
      <c r="BJ185" s="51"/>
      <c r="BK185" s="51"/>
      <c r="BL185" s="51"/>
      <c r="BM185" s="51"/>
      <c r="BN185" s="51"/>
      <c r="BO185" s="51"/>
      <c r="BP185" s="51"/>
      <c r="BQ185" s="51"/>
      <c r="BR185" s="51"/>
      <c r="BS185" s="51"/>
      <c r="BT185" s="51"/>
      <c r="BU185" s="51"/>
      <c r="BV185" s="51"/>
      <c r="BW185" s="51"/>
      <c r="BX185" s="51"/>
      <c r="BY185" s="51"/>
      <c r="BZ185" s="51"/>
      <c r="CA185" s="51"/>
      <c r="CB185" s="51"/>
      <c r="CC185" s="51"/>
      <c r="CD185" s="51"/>
      <c r="CE185" s="51"/>
      <c r="CF185" s="51"/>
      <c r="CG185" s="51"/>
      <c r="CH185" s="51"/>
      <c r="CI185" s="51"/>
      <c r="CJ185" s="51"/>
      <c r="CK185" s="51"/>
      <c r="CL185" s="51"/>
      <c r="CM185" s="51"/>
      <c r="CN185" s="51"/>
      <c r="CO185" s="51"/>
      <c r="CP185" s="51"/>
      <c r="CQ185" s="51"/>
      <c r="CR185" s="51"/>
      <c r="CS185" s="51"/>
      <c r="CT185" s="51"/>
      <c r="CU185" s="51"/>
      <c r="CV185" s="51"/>
      <c r="CW185" s="51"/>
      <c r="CX185" s="51"/>
      <c r="CY185" s="51"/>
      <c r="CZ185" s="51"/>
      <c r="DA185" s="51"/>
      <c r="DB185" s="51"/>
      <c r="DC185" s="51"/>
      <c r="DD185" s="51"/>
      <c r="DE185" s="51"/>
      <c r="DF185" s="51"/>
      <c r="DG185" s="51"/>
      <c r="DH185" s="51"/>
      <c r="DI185" s="51"/>
      <c r="DJ185" s="51"/>
      <c r="DK185" s="51"/>
      <c r="DL185" s="51"/>
      <c r="DM185" s="51"/>
      <c r="DN185" s="51"/>
      <c r="DO185" s="51"/>
      <c r="DP185" s="51"/>
      <c r="DQ185" s="51"/>
      <c r="DR185" s="51"/>
      <c r="DS185" s="51"/>
      <c r="DT185" s="51"/>
      <c r="DU185" s="51"/>
      <c r="DV185" s="51"/>
      <c r="DW185" s="51"/>
      <c r="DX185" s="51"/>
      <c r="DY185" s="51"/>
      <c r="DZ185" s="51"/>
      <c r="EA185" s="51"/>
      <c r="EB185" s="51"/>
      <c r="EC185" s="51"/>
      <c r="ED185" s="51"/>
      <c r="EE185" s="51"/>
      <c r="EF185" s="51"/>
      <c r="EG185" s="51"/>
      <c r="EH185" s="51"/>
      <c r="EI185" s="51"/>
      <c r="EJ185" s="51"/>
      <c r="EK185" s="51"/>
      <c r="EL185" s="51"/>
      <c r="EM185" s="51"/>
      <c r="EN185" s="51"/>
      <c r="EO185" s="51"/>
      <c r="EP185" s="51"/>
      <c r="EQ185" s="51"/>
      <c r="ER185" s="51"/>
      <c r="ES185" s="51"/>
      <c r="ET185" s="51"/>
      <c r="EU185" s="51"/>
      <c r="EV185" s="51"/>
      <c r="EW185" s="51"/>
      <c r="EX185" s="51"/>
      <c r="EY185" s="51"/>
      <c r="EZ185" s="51"/>
      <c r="FA185" s="51"/>
      <c r="FB185" s="51"/>
      <c r="FC185" s="51"/>
      <c r="FD185" s="51"/>
      <c r="FE185" s="51"/>
      <c r="FF185" s="51"/>
      <c r="FG185" s="51"/>
      <c r="FH185" s="51"/>
      <c r="FI185" s="51"/>
      <c r="FJ185" s="51"/>
      <c r="FK185" s="51"/>
      <c r="FL185" s="51"/>
      <c r="FM185" s="51"/>
      <c r="FN185" s="51"/>
      <c r="FO185" s="51"/>
      <c r="FP185" s="51"/>
      <c r="FQ185" s="51"/>
      <c r="FR185" s="51"/>
      <c r="FS185" s="51"/>
      <c r="FT185" s="51"/>
      <c r="FU185" s="51"/>
      <c r="FV185" s="51"/>
      <c r="FW185" s="51"/>
      <c r="FX185" s="51"/>
      <c r="FY185" s="51"/>
      <c r="FZ185" s="51"/>
      <c r="GA185" s="51"/>
      <c r="GB185" s="51"/>
      <c r="GC185" s="51"/>
      <c r="GD185" s="51"/>
      <c r="GE185" s="73"/>
      <c r="GF185" s="73"/>
      <c r="GG185" s="73"/>
      <c r="GH185" s="73"/>
      <c r="GI185" s="73"/>
      <c r="GJ185" s="73"/>
      <c r="GK185" s="73"/>
      <c r="GL185" s="73"/>
      <c r="GM185" s="73"/>
      <c r="GN185" s="73"/>
    </row>
    <row r="186" spans="2:196" s="74" customFormat="1" ht="82.5" hidden="1" customHeight="1" x14ac:dyDescent="0.4">
      <c r="B186" s="109"/>
      <c r="C186" s="109"/>
      <c r="D186" s="109"/>
      <c r="E186" s="291" t="s">
        <v>351</v>
      </c>
      <c r="F186" s="11">
        <f t="shared" si="202"/>
        <v>309</v>
      </c>
      <c r="G186" s="11">
        <f t="shared" si="202"/>
        <v>291.60000000000002</v>
      </c>
      <c r="H186" s="11">
        <f t="shared" si="202"/>
        <v>56.7</v>
      </c>
      <c r="I186" s="11"/>
      <c r="J186" s="15">
        <f t="shared" si="135"/>
        <v>-234.90000000000003</v>
      </c>
      <c r="K186" s="268">
        <f t="shared" si="189"/>
        <v>0.19444444444444445</v>
      </c>
      <c r="L186" s="245">
        <f t="shared" si="203"/>
        <v>0</v>
      </c>
      <c r="M186" s="245">
        <f t="shared" si="203"/>
        <v>0</v>
      </c>
      <c r="N186" s="245">
        <f t="shared" si="203"/>
        <v>0</v>
      </c>
      <c r="O186" s="11">
        <f t="shared" si="203"/>
        <v>0</v>
      </c>
      <c r="P186" s="14">
        <f t="shared" si="164"/>
        <v>0</v>
      </c>
      <c r="Q186" s="125" t="str">
        <f t="shared" si="190"/>
        <v/>
      </c>
      <c r="R186" s="21">
        <f t="shared" si="196"/>
        <v>309</v>
      </c>
      <c r="S186" s="14">
        <f t="shared" si="197"/>
        <v>291.60000000000002</v>
      </c>
      <c r="T186" s="14">
        <f t="shared" si="198"/>
        <v>291.60000000000002</v>
      </c>
      <c r="U186" s="14">
        <f t="shared" si="199"/>
        <v>56.7</v>
      </c>
      <c r="V186" s="15">
        <f t="shared" si="200"/>
        <v>-234.90000000000003</v>
      </c>
      <c r="W186" s="319">
        <f t="shared" si="201"/>
        <v>0.19444444444444445</v>
      </c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50"/>
      <c r="AP186" s="50"/>
      <c r="AQ186" s="50"/>
      <c r="AR186" s="51"/>
      <c r="AS186" s="51"/>
      <c r="AT186" s="51"/>
      <c r="AU186" s="51"/>
      <c r="AV186" s="51"/>
      <c r="AW186" s="51"/>
      <c r="AX186" s="51"/>
      <c r="AY186" s="51"/>
      <c r="AZ186" s="51"/>
      <c r="BA186" s="51"/>
      <c r="BB186" s="51"/>
      <c r="BC186" s="51"/>
      <c r="BD186" s="51"/>
      <c r="BE186" s="51"/>
      <c r="BF186" s="51"/>
      <c r="BG186" s="51"/>
      <c r="BH186" s="51"/>
      <c r="BI186" s="51"/>
      <c r="BJ186" s="51"/>
      <c r="BK186" s="51"/>
      <c r="BL186" s="51"/>
      <c r="BM186" s="51"/>
      <c r="BN186" s="51"/>
      <c r="BO186" s="51"/>
      <c r="BP186" s="51"/>
      <c r="BQ186" s="51"/>
      <c r="BR186" s="51"/>
      <c r="BS186" s="51"/>
      <c r="BT186" s="51"/>
      <c r="BU186" s="51"/>
      <c r="BV186" s="51"/>
      <c r="BW186" s="51"/>
      <c r="BX186" s="51"/>
      <c r="BY186" s="51"/>
      <c r="BZ186" s="51"/>
      <c r="CA186" s="51"/>
      <c r="CB186" s="51"/>
      <c r="CC186" s="51"/>
      <c r="CD186" s="51"/>
      <c r="CE186" s="51"/>
      <c r="CF186" s="51"/>
      <c r="CG186" s="51"/>
      <c r="CH186" s="51"/>
      <c r="CI186" s="51"/>
      <c r="CJ186" s="51"/>
      <c r="CK186" s="51"/>
      <c r="CL186" s="51"/>
      <c r="CM186" s="51"/>
      <c r="CN186" s="51"/>
      <c r="CO186" s="51"/>
      <c r="CP186" s="51"/>
      <c r="CQ186" s="51"/>
      <c r="CR186" s="51"/>
      <c r="CS186" s="51"/>
      <c r="CT186" s="51"/>
      <c r="CU186" s="51"/>
      <c r="CV186" s="51"/>
      <c r="CW186" s="51"/>
      <c r="CX186" s="51"/>
      <c r="CY186" s="51"/>
      <c r="CZ186" s="51"/>
      <c r="DA186" s="51"/>
      <c r="DB186" s="51"/>
      <c r="DC186" s="51"/>
      <c r="DD186" s="51"/>
      <c r="DE186" s="51"/>
      <c r="DF186" s="51"/>
      <c r="DG186" s="51"/>
      <c r="DH186" s="51"/>
      <c r="DI186" s="51"/>
      <c r="DJ186" s="51"/>
      <c r="DK186" s="51"/>
      <c r="DL186" s="51"/>
      <c r="DM186" s="51"/>
      <c r="DN186" s="51"/>
      <c r="DO186" s="51"/>
      <c r="DP186" s="51"/>
      <c r="DQ186" s="51"/>
      <c r="DR186" s="51"/>
      <c r="DS186" s="51"/>
      <c r="DT186" s="51"/>
      <c r="DU186" s="51"/>
      <c r="DV186" s="51"/>
      <c r="DW186" s="51"/>
      <c r="DX186" s="51"/>
      <c r="DY186" s="51"/>
      <c r="DZ186" s="51"/>
      <c r="EA186" s="51"/>
      <c r="EB186" s="51"/>
      <c r="EC186" s="51"/>
      <c r="ED186" s="51"/>
      <c r="EE186" s="51"/>
      <c r="EF186" s="51"/>
      <c r="EG186" s="51"/>
      <c r="EH186" s="51"/>
      <c r="EI186" s="51"/>
      <c r="EJ186" s="51"/>
      <c r="EK186" s="51"/>
      <c r="EL186" s="51"/>
      <c r="EM186" s="51"/>
      <c r="EN186" s="51"/>
      <c r="EO186" s="51"/>
      <c r="EP186" s="51"/>
      <c r="EQ186" s="51"/>
      <c r="ER186" s="51"/>
      <c r="ES186" s="51"/>
      <c r="ET186" s="51"/>
      <c r="EU186" s="51"/>
      <c r="EV186" s="51"/>
      <c r="EW186" s="51"/>
      <c r="EX186" s="51"/>
      <c r="EY186" s="51"/>
      <c r="EZ186" s="51"/>
      <c r="FA186" s="51"/>
      <c r="FB186" s="51"/>
      <c r="FC186" s="51"/>
      <c r="FD186" s="51"/>
      <c r="FE186" s="51"/>
      <c r="FF186" s="51"/>
      <c r="FG186" s="51"/>
      <c r="FH186" s="51"/>
      <c r="FI186" s="51"/>
      <c r="FJ186" s="51"/>
      <c r="FK186" s="51"/>
      <c r="FL186" s="51"/>
      <c r="FM186" s="51"/>
      <c r="FN186" s="51"/>
      <c r="FO186" s="51"/>
      <c r="FP186" s="51"/>
      <c r="FQ186" s="51"/>
      <c r="FR186" s="51"/>
      <c r="FS186" s="51"/>
      <c r="FT186" s="51"/>
      <c r="FU186" s="51"/>
      <c r="FV186" s="51"/>
      <c r="FW186" s="51"/>
      <c r="FX186" s="51"/>
      <c r="FY186" s="51"/>
      <c r="FZ186" s="51"/>
      <c r="GA186" s="51"/>
      <c r="GB186" s="51"/>
      <c r="GC186" s="51"/>
      <c r="GD186" s="51"/>
      <c r="GE186" s="73"/>
      <c r="GF186" s="73"/>
      <c r="GG186" s="73"/>
      <c r="GH186" s="73"/>
      <c r="GI186" s="73"/>
      <c r="GJ186" s="73"/>
      <c r="GK186" s="73"/>
      <c r="GL186" s="73"/>
      <c r="GM186" s="73"/>
      <c r="GN186" s="73"/>
    </row>
    <row r="187" spans="2:196" s="74" customFormat="1" ht="79.5" hidden="1" customHeight="1" x14ac:dyDescent="0.4">
      <c r="B187" s="109"/>
      <c r="C187" s="109"/>
      <c r="D187" s="109"/>
      <c r="E187" s="291" t="s">
        <v>258</v>
      </c>
      <c r="F187" s="11">
        <f>F33</f>
        <v>0</v>
      </c>
      <c r="G187" s="11">
        <f>G33</f>
        <v>0</v>
      </c>
      <c r="H187" s="11">
        <f>H33</f>
        <v>0</v>
      </c>
      <c r="I187" s="11"/>
      <c r="J187" s="15">
        <f t="shared" si="135"/>
        <v>0</v>
      </c>
      <c r="K187" s="268" t="str">
        <f t="shared" si="189"/>
        <v/>
      </c>
      <c r="L187" s="245">
        <f>L33</f>
        <v>0</v>
      </c>
      <c r="M187" s="245">
        <f>M33</f>
        <v>0</v>
      </c>
      <c r="N187" s="245">
        <f>N33</f>
        <v>0</v>
      </c>
      <c r="O187" s="11">
        <f>O33</f>
        <v>0</v>
      </c>
      <c r="P187" s="14">
        <f t="shared" si="164"/>
        <v>0</v>
      </c>
      <c r="Q187" s="125" t="str">
        <f t="shared" si="190"/>
        <v/>
      </c>
      <c r="R187" s="21">
        <f t="shared" ref="R187:R188" si="204">SUM(F187,L187)</f>
        <v>0</v>
      </c>
      <c r="S187" s="14">
        <f t="shared" ref="S187:S188" si="205">SUM(G187,M187)</f>
        <v>0</v>
      </c>
      <c r="T187" s="14">
        <f t="shared" ref="T187:T188" si="206">SUM(G187,N187)</f>
        <v>0</v>
      </c>
      <c r="U187" s="14">
        <f t="shared" ref="U187:U188" si="207">SUM(H187,O187)</f>
        <v>0</v>
      </c>
      <c r="V187" s="15">
        <f t="shared" ref="V187:V188" si="208">U187-T187</f>
        <v>0</v>
      </c>
      <c r="W187" s="319" t="str">
        <f t="shared" ref="W187:W188" si="209">IFERROR(100%*(U187/T187),"")</f>
        <v/>
      </c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1"/>
      <c r="AS187" s="51"/>
      <c r="AT187" s="51"/>
      <c r="AU187" s="51"/>
      <c r="AV187" s="51"/>
      <c r="AW187" s="51"/>
      <c r="AX187" s="51"/>
      <c r="AY187" s="51"/>
      <c r="AZ187" s="51"/>
      <c r="BA187" s="51"/>
      <c r="BB187" s="51"/>
      <c r="BC187" s="51"/>
      <c r="BD187" s="51"/>
      <c r="BE187" s="51"/>
      <c r="BF187" s="51"/>
      <c r="BG187" s="51"/>
      <c r="BH187" s="51"/>
      <c r="BI187" s="51"/>
      <c r="BJ187" s="51"/>
      <c r="BK187" s="51"/>
      <c r="BL187" s="51"/>
      <c r="BM187" s="51"/>
      <c r="BN187" s="51"/>
      <c r="BO187" s="51"/>
      <c r="BP187" s="51"/>
      <c r="BQ187" s="51"/>
      <c r="BR187" s="51"/>
      <c r="BS187" s="51"/>
      <c r="BT187" s="51"/>
      <c r="BU187" s="51"/>
      <c r="BV187" s="51"/>
      <c r="BW187" s="51"/>
      <c r="BX187" s="51"/>
      <c r="BY187" s="51"/>
      <c r="BZ187" s="51"/>
      <c r="CA187" s="51"/>
      <c r="CB187" s="51"/>
      <c r="CC187" s="51"/>
      <c r="CD187" s="51"/>
      <c r="CE187" s="51"/>
      <c r="CF187" s="51"/>
      <c r="CG187" s="51"/>
      <c r="CH187" s="51"/>
      <c r="CI187" s="51"/>
      <c r="CJ187" s="51"/>
      <c r="CK187" s="51"/>
      <c r="CL187" s="51"/>
      <c r="CM187" s="51"/>
      <c r="CN187" s="51"/>
      <c r="CO187" s="51"/>
      <c r="CP187" s="51"/>
      <c r="CQ187" s="51"/>
      <c r="CR187" s="51"/>
      <c r="CS187" s="51"/>
      <c r="CT187" s="51"/>
      <c r="CU187" s="51"/>
      <c r="CV187" s="51"/>
      <c r="CW187" s="51"/>
      <c r="CX187" s="51"/>
      <c r="CY187" s="51"/>
      <c r="CZ187" s="51"/>
      <c r="DA187" s="51"/>
      <c r="DB187" s="51"/>
      <c r="DC187" s="51"/>
      <c r="DD187" s="51"/>
      <c r="DE187" s="51"/>
      <c r="DF187" s="51"/>
      <c r="DG187" s="51"/>
      <c r="DH187" s="51"/>
      <c r="DI187" s="51"/>
      <c r="DJ187" s="51"/>
      <c r="DK187" s="51"/>
      <c r="DL187" s="51"/>
      <c r="DM187" s="51"/>
      <c r="DN187" s="51"/>
      <c r="DO187" s="51"/>
      <c r="DP187" s="51"/>
      <c r="DQ187" s="51"/>
      <c r="DR187" s="51"/>
      <c r="DS187" s="51"/>
      <c r="DT187" s="51"/>
      <c r="DU187" s="51"/>
      <c r="DV187" s="51"/>
      <c r="DW187" s="51"/>
      <c r="DX187" s="51"/>
      <c r="DY187" s="51"/>
      <c r="DZ187" s="51"/>
      <c r="EA187" s="51"/>
      <c r="EB187" s="51"/>
      <c r="EC187" s="51"/>
      <c r="ED187" s="51"/>
      <c r="EE187" s="51"/>
      <c r="EF187" s="51"/>
      <c r="EG187" s="51"/>
      <c r="EH187" s="51"/>
      <c r="EI187" s="51"/>
      <c r="EJ187" s="51"/>
      <c r="EK187" s="51"/>
      <c r="EL187" s="51"/>
      <c r="EM187" s="51"/>
      <c r="EN187" s="51"/>
      <c r="EO187" s="51"/>
      <c r="EP187" s="51"/>
      <c r="EQ187" s="51"/>
      <c r="ER187" s="51"/>
      <c r="ES187" s="51"/>
      <c r="ET187" s="51"/>
      <c r="EU187" s="51"/>
      <c r="EV187" s="51"/>
      <c r="EW187" s="51"/>
      <c r="EX187" s="51"/>
      <c r="EY187" s="51"/>
      <c r="EZ187" s="51"/>
      <c r="FA187" s="51"/>
      <c r="FB187" s="51"/>
      <c r="FC187" s="51"/>
      <c r="FD187" s="51"/>
      <c r="FE187" s="51"/>
      <c r="FF187" s="51"/>
      <c r="FG187" s="51"/>
      <c r="FH187" s="51"/>
      <c r="FI187" s="51"/>
      <c r="FJ187" s="51"/>
      <c r="FK187" s="51"/>
      <c r="FL187" s="51"/>
      <c r="FM187" s="51"/>
      <c r="FN187" s="51"/>
      <c r="FO187" s="51"/>
      <c r="FP187" s="51"/>
      <c r="FQ187" s="51"/>
      <c r="FR187" s="51"/>
      <c r="FS187" s="51"/>
      <c r="FT187" s="51"/>
      <c r="FU187" s="51"/>
      <c r="FV187" s="51"/>
      <c r="FW187" s="51"/>
      <c r="FX187" s="51"/>
      <c r="FY187" s="51"/>
      <c r="FZ187" s="51"/>
      <c r="GA187" s="51"/>
      <c r="GB187" s="51"/>
      <c r="GC187" s="51"/>
      <c r="GD187" s="51"/>
      <c r="GE187" s="73"/>
      <c r="GF187" s="73"/>
      <c r="GG187" s="73"/>
      <c r="GH187" s="73"/>
      <c r="GI187" s="73"/>
      <c r="GJ187" s="73"/>
      <c r="GK187" s="73"/>
      <c r="GL187" s="73"/>
      <c r="GM187" s="73"/>
      <c r="GN187" s="73"/>
    </row>
    <row r="188" spans="2:196" s="74" customFormat="1" ht="22.5" hidden="1" customHeight="1" x14ac:dyDescent="0.3">
      <c r="B188" s="109"/>
      <c r="C188" s="109"/>
      <c r="D188" s="109"/>
      <c r="E188" s="291" t="s">
        <v>363</v>
      </c>
      <c r="F188" s="11">
        <f>F78</f>
        <v>78.5</v>
      </c>
      <c r="G188" s="11">
        <f>G78</f>
        <v>58.9</v>
      </c>
      <c r="H188" s="11">
        <f>H78</f>
        <v>49</v>
      </c>
      <c r="I188" s="11"/>
      <c r="J188" s="15">
        <f t="shared" si="135"/>
        <v>-9.8999999999999986</v>
      </c>
      <c r="K188" s="268">
        <f t="shared" si="189"/>
        <v>0.83191850594227501</v>
      </c>
      <c r="L188" s="11">
        <f>L78</f>
        <v>0</v>
      </c>
      <c r="M188" s="11">
        <f>M78</f>
        <v>0</v>
      </c>
      <c r="N188" s="11">
        <f>N78</f>
        <v>0</v>
      </c>
      <c r="O188" s="11">
        <f>O78</f>
        <v>0</v>
      </c>
      <c r="P188" s="14">
        <f t="shared" si="164"/>
        <v>0</v>
      </c>
      <c r="Q188" s="125" t="str">
        <f t="shared" si="190"/>
        <v/>
      </c>
      <c r="R188" s="21">
        <f t="shared" si="204"/>
        <v>78.5</v>
      </c>
      <c r="S188" s="14">
        <f t="shared" si="205"/>
        <v>58.9</v>
      </c>
      <c r="T188" s="14">
        <f t="shared" si="206"/>
        <v>58.9</v>
      </c>
      <c r="U188" s="14">
        <f t="shared" si="207"/>
        <v>49</v>
      </c>
      <c r="V188" s="15">
        <f t="shared" si="208"/>
        <v>-9.8999999999999986</v>
      </c>
      <c r="W188" s="319">
        <f t="shared" si="209"/>
        <v>0.83191850594227501</v>
      </c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1"/>
      <c r="AS188" s="51"/>
      <c r="AT188" s="51"/>
      <c r="AU188" s="51"/>
      <c r="AV188" s="51"/>
      <c r="AW188" s="51"/>
      <c r="AX188" s="51"/>
      <c r="AY188" s="51"/>
      <c r="AZ188" s="51"/>
      <c r="BA188" s="51"/>
      <c r="BB188" s="51"/>
      <c r="BC188" s="51"/>
      <c r="BD188" s="51"/>
      <c r="BE188" s="51"/>
      <c r="BF188" s="51"/>
      <c r="BG188" s="51"/>
      <c r="BH188" s="51"/>
      <c r="BI188" s="51"/>
      <c r="BJ188" s="51"/>
      <c r="BK188" s="51"/>
      <c r="BL188" s="51"/>
      <c r="BM188" s="51"/>
      <c r="BN188" s="51"/>
      <c r="BO188" s="51"/>
      <c r="BP188" s="51"/>
      <c r="BQ188" s="51"/>
      <c r="BR188" s="51"/>
      <c r="BS188" s="51"/>
      <c r="BT188" s="51"/>
      <c r="BU188" s="51"/>
      <c r="BV188" s="51"/>
      <c r="BW188" s="51"/>
      <c r="BX188" s="51"/>
      <c r="BY188" s="51"/>
      <c r="BZ188" s="51"/>
      <c r="CA188" s="51"/>
      <c r="CB188" s="51"/>
      <c r="CC188" s="51"/>
      <c r="CD188" s="51"/>
      <c r="CE188" s="51"/>
      <c r="CF188" s="51"/>
      <c r="CG188" s="51"/>
      <c r="CH188" s="51"/>
      <c r="CI188" s="51"/>
      <c r="CJ188" s="51"/>
      <c r="CK188" s="51"/>
      <c r="CL188" s="51"/>
      <c r="CM188" s="51"/>
      <c r="CN188" s="51"/>
      <c r="CO188" s="51"/>
      <c r="CP188" s="51"/>
      <c r="CQ188" s="51"/>
      <c r="CR188" s="51"/>
      <c r="CS188" s="51"/>
      <c r="CT188" s="51"/>
      <c r="CU188" s="51"/>
      <c r="CV188" s="51"/>
      <c r="CW188" s="51"/>
      <c r="CX188" s="51"/>
      <c r="CY188" s="51"/>
      <c r="CZ188" s="51"/>
      <c r="DA188" s="51"/>
      <c r="DB188" s="51"/>
      <c r="DC188" s="51"/>
      <c r="DD188" s="51"/>
      <c r="DE188" s="51"/>
      <c r="DF188" s="51"/>
      <c r="DG188" s="51"/>
      <c r="DH188" s="51"/>
      <c r="DI188" s="51"/>
      <c r="DJ188" s="51"/>
      <c r="DK188" s="51"/>
      <c r="DL188" s="51"/>
      <c r="DM188" s="51"/>
      <c r="DN188" s="51"/>
      <c r="DO188" s="51"/>
      <c r="DP188" s="51"/>
      <c r="DQ188" s="51"/>
      <c r="DR188" s="51"/>
      <c r="DS188" s="51"/>
      <c r="DT188" s="51"/>
      <c r="DU188" s="51"/>
      <c r="DV188" s="51"/>
      <c r="DW188" s="51"/>
      <c r="DX188" s="51"/>
      <c r="DY188" s="51"/>
      <c r="DZ188" s="51"/>
      <c r="EA188" s="51"/>
      <c r="EB188" s="51"/>
      <c r="EC188" s="51"/>
      <c r="ED188" s="51"/>
      <c r="EE188" s="51"/>
      <c r="EF188" s="51"/>
      <c r="EG188" s="51"/>
      <c r="EH188" s="51"/>
      <c r="EI188" s="51"/>
      <c r="EJ188" s="51"/>
      <c r="EK188" s="51"/>
      <c r="EL188" s="51"/>
      <c r="EM188" s="51"/>
      <c r="EN188" s="51"/>
      <c r="EO188" s="51"/>
      <c r="EP188" s="51"/>
      <c r="EQ188" s="51"/>
      <c r="ER188" s="51"/>
      <c r="ES188" s="51"/>
      <c r="ET188" s="51"/>
      <c r="EU188" s="51"/>
      <c r="EV188" s="51"/>
      <c r="EW188" s="51"/>
      <c r="EX188" s="51"/>
      <c r="EY188" s="51"/>
      <c r="EZ188" s="51"/>
      <c r="FA188" s="51"/>
      <c r="FB188" s="51"/>
      <c r="FC188" s="51"/>
      <c r="FD188" s="51"/>
      <c r="FE188" s="51"/>
      <c r="FF188" s="51"/>
      <c r="FG188" s="51"/>
      <c r="FH188" s="51"/>
      <c r="FI188" s="51"/>
      <c r="FJ188" s="51"/>
      <c r="FK188" s="51"/>
      <c r="FL188" s="51"/>
      <c r="FM188" s="51"/>
      <c r="FN188" s="51"/>
      <c r="FO188" s="51"/>
      <c r="FP188" s="51"/>
      <c r="FQ188" s="51"/>
      <c r="FR188" s="51"/>
      <c r="FS188" s="51"/>
      <c r="FT188" s="51"/>
      <c r="FU188" s="51"/>
      <c r="FV188" s="51"/>
      <c r="FW188" s="51"/>
      <c r="FX188" s="51"/>
      <c r="FY188" s="51"/>
      <c r="FZ188" s="51"/>
      <c r="GA188" s="51"/>
      <c r="GB188" s="51"/>
      <c r="GC188" s="51"/>
      <c r="GD188" s="51"/>
      <c r="GE188" s="73"/>
      <c r="GF188" s="73"/>
      <c r="GG188" s="73"/>
      <c r="GH188" s="73"/>
      <c r="GI188" s="73"/>
      <c r="GJ188" s="73"/>
      <c r="GK188" s="73"/>
      <c r="GL188" s="73"/>
      <c r="GM188" s="73"/>
      <c r="GN188" s="73"/>
    </row>
    <row r="189" spans="2:196" s="74" customFormat="1" ht="18" hidden="1" customHeight="1" x14ac:dyDescent="0.3">
      <c r="B189" s="109"/>
      <c r="C189" s="109"/>
      <c r="D189" s="109"/>
      <c r="E189" s="342" t="s">
        <v>372</v>
      </c>
      <c r="F189" s="11">
        <f>F107</f>
        <v>0</v>
      </c>
      <c r="G189" s="11">
        <f>G108</f>
        <v>0</v>
      </c>
      <c r="H189" s="11">
        <f>H108</f>
        <v>0</v>
      </c>
      <c r="I189" s="11">
        <f>I108</f>
        <v>0</v>
      </c>
      <c r="J189" s="15">
        <f t="shared" si="135"/>
        <v>0</v>
      </c>
      <c r="K189" s="268" t="str">
        <f t="shared" si="189"/>
        <v/>
      </c>
      <c r="L189" s="11">
        <f>L108</f>
        <v>1936</v>
      </c>
      <c r="M189" s="11">
        <f>M108</f>
        <v>1936</v>
      </c>
      <c r="N189" s="11">
        <f>N108</f>
        <v>1936</v>
      </c>
      <c r="O189" s="11">
        <f>O108</f>
        <v>912</v>
      </c>
      <c r="P189" s="15">
        <f t="shared" si="164"/>
        <v>-1024</v>
      </c>
      <c r="Q189" s="125">
        <f t="shared" si="190"/>
        <v>0.47107438016528924</v>
      </c>
      <c r="R189" s="21">
        <f t="shared" ref="R189:R190" si="210">SUM(F189,L189)</f>
        <v>1936</v>
      </c>
      <c r="S189" s="341">
        <f t="shared" ref="S189" si="211">SUM(G189,M189)</f>
        <v>1936</v>
      </c>
      <c r="T189" s="341">
        <f t="shared" ref="T189" si="212">SUM(G189,N189)</f>
        <v>1936</v>
      </c>
      <c r="U189" s="341">
        <f t="shared" ref="U189" si="213">SUM(H189,O189)</f>
        <v>912</v>
      </c>
      <c r="V189" s="15">
        <f t="shared" ref="V189:V190" si="214">U189-T189</f>
        <v>-1024</v>
      </c>
      <c r="W189" s="319">
        <f t="shared" ref="W189:W190" si="215">IFERROR(100%*(U189/T189),"")</f>
        <v>0.47107438016528924</v>
      </c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1"/>
      <c r="AS189" s="51"/>
      <c r="AT189" s="51"/>
      <c r="AU189" s="51"/>
      <c r="AV189" s="51"/>
      <c r="AW189" s="51"/>
      <c r="AX189" s="51"/>
      <c r="AY189" s="51"/>
      <c r="AZ189" s="51"/>
      <c r="BA189" s="51"/>
      <c r="BB189" s="51"/>
      <c r="BC189" s="51"/>
      <c r="BD189" s="51"/>
      <c r="BE189" s="51"/>
      <c r="BF189" s="51"/>
      <c r="BG189" s="51"/>
      <c r="BH189" s="51"/>
      <c r="BI189" s="51"/>
      <c r="BJ189" s="51"/>
      <c r="BK189" s="51"/>
      <c r="BL189" s="51"/>
      <c r="BM189" s="51"/>
      <c r="BN189" s="51"/>
      <c r="BO189" s="51"/>
      <c r="BP189" s="51"/>
      <c r="BQ189" s="51"/>
      <c r="BR189" s="51"/>
      <c r="BS189" s="51"/>
      <c r="BT189" s="51"/>
      <c r="BU189" s="51"/>
      <c r="BV189" s="51"/>
      <c r="BW189" s="51"/>
      <c r="BX189" s="51"/>
      <c r="BY189" s="51"/>
      <c r="BZ189" s="51"/>
      <c r="CA189" s="51"/>
      <c r="CB189" s="51"/>
      <c r="CC189" s="51"/>
      <c r="CD189" s="51"/>
      <c r="CE189" s="51"/>
      <c r="CF189" s="51"/>
      <c r="CG189" s="51"/>
      <c r="CH189" s="51"/>
      <c r="CI189" s="51"/>
      <c r="CJ189" s="51"/>
      <c r="CK189" s="51"/>
      <c r="CL189" s="51"/>
      <c r="CM189" s="51"/>
      <c r="CN189" s="51"/>
      <c r="CO189" s="51"/>
      <c r="CP189" s="51"/>
      <c r="CQ189" s="51"/>
      <c r="CR189" s="51"/>
      <c r="CS189" s="51"/>
      <c r="CT189" s="51"/>
      <c r="CU189" s="51"/>
      <c r="CV189" s="51"/>
      <c r="CW189" s="51"/>
      <c r="CX189" s="51"/>
      <c r="CY189" s="51"/>
      <c r="CZ189" s="51"/>
      <c r="DA189" s="51"/>
      <c r="DB189" s="51"/>
      <c r="DC189" s="51"/>
      <c r="DD189" s="51"/>
      <c r="DE189" s="51"/>
      <c r="DF189" s="51"/>
      <c r="DG189" s="51"/>
      <c r="DH189" s="51"/>
      <c r="DI189" s="51"/>
      <c r="DJ189" s="51"/>
      <c r="DK189" s="51"/>
      <c r="DL189" s="51"/>
      <c r="DM189" s="51"/>
      <c r="DN189" s="51"/>
      <c r="DO189" s="51"/>
      <c r="DP189" s="51"/>
      <c r="DQ189" s="51"/>
      <c r="DR189" s="51"/>
      <c r="DS189" s="51"/>
      <c r="DT189" s="51"/>
      <c r="DU189" s="51"/>
      <c r="DV189" s="51"/>
      <c r="DW189" s="51"/>
      <c r="DX189" s="51"/>
      <c r="DY189" s="51"/>
      <c r="DZ189" s="51"/>
      <c r="EA189" s="51"/>
      <c r="EB189" s="51"/>
      <c r="EC189" s="51"/>
      <c r="ED189" s="51"/>
      <c r="EE189" s="51"/>
      <c r="EF189" s="51"/>
      <c r="EG189" s="51"/>
      <c r="EH189" s="51"/>
      <c r="EI189" s="51"/>
      <c r="EJ189" s="51"/>
      <c r="EK189" s="51"/>
      <c r="EL189" s="51"/>
      <c r="EM189" s="51"/>
      <c r="EN189" s="51"/>
      <c r="EO189" s="51"/>
      <c r="EP189" s="51"/>
      <c r="EQ189" s="51"/>
      <c r="ER189" s="51"/>
      <c r="ES189" s="51"/>
      <c r="ET189" s="51"/>
      <c r="EU189" s="51"/>
      <c r="EV189" s="51"/>
      <c r="EW189" s="51"/>
      <c r="EX189" s="51"/>
      <c r="EY189" s="51"/>
      <c r="EZ189" s="51"/>
      <c r="FA189" s="51"/>
      <c r="FB189" s="51"/>
      <c r="FC189" s="51"/>
      <c r="FD189" s="51"/>
      <c r="FE189" s="51"/>
      <c r="FF189" s="51"/>
      <c r="FG189" s="51"/>
      <c r="FH189" s="51"/>
      <c r="FI189" s="51"/>
      <c r="FJ189" s="51"/>
      <c r="FK189" s="51"/>
      <c r="FL189" s="51"/>
      <c r="FM189" s="51"/>
      <c r="FN189" s="51"/>
      <c r="FO189" s="51"/>
      <c r="FP189" s="51"/>
      <c r="FQ189" s="51"/>
      <c r="FR189" s="51"/>
      <c r="FS189" s="51"/>
      <c r="FT189" s="51"/>
      <c r="FU189" s="51"/>
      <c r="FV189" s="51"/>
      <c r="FW189" s="51"/>
      <c r="FX189" s="51"/>
      <c r="FY189" s="51"/>
      <c r="FZ189" s="51"/>
      <c r="GA189" s="51"/>
      <c r="GB189" s="51"/>
      <c r="GC189" s="51"/>
      <c r="GD189" s="51"/>
      <c r="GE189" s="73"/>
      <c r="GF189" s="73"/>
      <c r="GG189" s="73"/>
      <c r="GH189" s="73"/>
      <c r="GI189" s="73"/>
      <c r="GJ189" s="73"/>
      <c r="GK189" s="73"/>
      <c r="GL189" s="73"/>
      <c r="GM189" s="73"/>
      <c r="GN189" s="73"/>
    </row>
    <row r="190" spans="2:196" s="74" customFormat="1" ht="78.75" hidden="1" customHeight="1" x14ac:dyDescent="0.3">
      <c r="B190" s="109"/>
      <c r="C190" s="109"/>
      <c r="D190" s="109"/>
      <c r="E190" s="291" t="s">
        <v>376</v>
      </c>
      <c r="F190" s="11">
        <f>F60</f>
        <v>234</v>
      </c>
      <c r="G190" s="11">
        <f t="shared" ref="G190:H190" si="216">G60</f>
        <v>204.8</v>
      </c>
      <c r="H190" s="11">
        <f t="shared" si="216"/>
        <v>0</v>
      </c>
      <c r="I190" s="11"/>
      <c r="J190" s="15">
        <f t="shared" si="135"/>
        <v>-204.8</v>
      </c>
      <c r="K190" s="268">
        <f t="shared" si="189"/>
        <v>0</v>
      </c>
      <c r="L190" s="11">
        <f>L60</f>
        <v>2007</v>
      </c>
      <c r="M190" s="11">
        <f t="shared" ref="M190:O190" si="217">M60</f>
        <v>2007</v>
      </c>
      <c r="N190" s="11">
        <f t="shared" si="217"/>
        <v>2007</v>
      </c>
      <c r="O190" s="11">
        <f t="shared" si="217"/>
        <v>0</v>
      </c>
      <c r="P190" s="15">
        <f t="shared" si="164"/>
        <v>-2007</v>
      </c>
      <c r="Q190" s="125">
        <f t="shared" si="190"/>
        <v>0</v>
      </c>
      <c r="R190" s="21">
        <f t="shared" si="210"/>
        <v>2241</v>
      </c>
      <c r="S190" s="14">
        <f>SUM(G190,M190)</f>
        <v>2211.8000000000002</v>
      </c>
      <c r="T190" s="14">
        <f>SUM(G190,N190)</f>
        <v>2211.8000000000002</v>
      </c>
      <c r="U190" s="14">
        <f t="shared" ref="U190" si="218">SUM(I190,O190)</f>
        <v>0</v>
      </c>
      <c r="V190" s="173">
        <f t="shared" si="214"/>
        <v>-2211.8000000000002</v>
      </c>
      <c r="W190" s="319">
        <f t="shared" si="215"/>
        <v>0</v>
      </c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1"/>
      <c r="AS190" s="51"/>
      <c r="AT190" s="51"/>
      <c r="AU190" s="51"/>
      <c r="AV190" s="51"/>
      <c r="AW190" s="51"/>
      <c r="AX190" s="51"/>
      <c r="AY190" s="51"/>
      <c r="AZ190" s="51"/>
      <c r="BA190" s="51"/>
      <c r="BB190" s="51"/>
      <c r="BC190" s="51"/>
      <c r="BD190" s="51"/>
      <c r="BE190" s="51"/>
      <c r="BF190" s="51"/>
      <c r="BG190" s="51"/>
      <c r="BH190" s="51"/>
      <c r="BI190" s="51"/>
      <c r="BJ190" s="51"/>
      <c r="BK190" s="51"/>
      <c r="BL190" s="51"/>
      <c r="BM190" s="51"/>
      <c r="BN190" s="51"/>
      <c r="BO190" s="51"/>
      <c r="BP190" s="51"/>
      <c r="BQ190" s="51"/>
      <c r="BR190" s="51"/>
      <c r="BS190" s="51"/>
      <c r="BT190" s="51"/>
      <c r="BU190" s="51"/>
      <c r="BV190" s="51"/>
      <c r="BW190" s="51"/>
      <c r="BX190" s="51"/>
      <c r="BY190" s="51"/>
      <c r="BZ190" s="51"/>
      <c r="CA190" s="51"/>
      <c r="CB190" s="51"/>
      <c r="CC190" s="51"/>
      <c r="CD190" s="51"/>
      <c r="CE190" s="51"/>
      <c r="CF190" s="51"/>
      <c r="CG190" s="51"/>
      <c r="CH190" s="51"/>
      <c r="CI190" s="51"/>
      <c r="CJ190" s="51"/>
      <c r="CK190" s="51"/>
      <c r="CL190" s="51"/>
      <c r="CM190" s="51"/>
      <c r="CN190" s="51"/>
      <c r="CO190" s="51"/>
      <c r="CP190" s="51"/>
      <c r="CQ190" s="51"/>
      <c r="CR190" s="51"/>
      <c r="CS190" s="51"/>
      <c r="CT190" s="51"/>
      <c r="CU190" s="51"/>
      <c r="CV190" s="51"/>
      <c r="CW190" s="51"/>
      <c r="CX190" s="51"/>
      <c r="CY190" s="51"/>
      <c r="CZ190" s="51"/>
      <c r="DA190" s="51"/>
      <c r="DB190" s="51"/>
      <c r="DC190" s="51"/>
      <c r="DD190" s="51"/>
      <c r="DE190" s="51"/>
      <c r="DF190" s="51"/>
      <c r="DG190" s="51"/>
      <c r="DH190" s="51"/>
      <c r="DI190" s="51"/>
      <c r="DJ190" s="51"/>
      <c r="DK190" s="51"/>
      <c r="DL190" s="51"/>
      <c r="DM190" s="51"/>
      <c r="DN190" s="51"/>
      <c r="DO190" s="51"/>
      <c r="DP190" s="51"/>
      <c r="DQ190" s="51"/>
      <c r="DR190" s="51"/>
      <c r="DS190" s="51"/>
      <c r="DT190" s="51"/>
      <c r="DU190" s="51"/>
      <c r="DV190" s="51"/>
      <c r="DW190" s="51"/>
      <c r="DX190" s="51"/>
      <c r="DY190" s="51"/>
      <c r="DZ190" s="51"/>
      <c r="EA190" s="51"/>
      <c r="EB190" s="51"/>
      <c r="EC190" s="51"/>
      <c r="ED190" s="51"/>
      <c r="EE190" s="51"/>
      <c r="EF190" s="51"/>
      <c r="EG190" s="51"/>
      <c r="EH190" s="51"/>
      <c r="EI190" s="51"/>
      <c r="EJ190" s="51"/>
      <c r="EK190" s="51"/>
      <c r="EL190" s="51"/>
      <c r="EM190" s="51"/>
      <c r="EN190" s="51"/>
      <c r="EO190" s="51"/>
      <c r="EP190" s="51"/>
      <c r="EQ190" s="51"/>
      <c r="ER190" s="51"/>
      <c r="ES190" s="51"/>
      <c r="ET190" s="51"/>
      <c r="EU190" s="51"/>
      <c r="EV190" s="51"/>
      <c r="EW190" s="51"/>
      <c r="EX190" s="51"/>
      <c r="EY190" s="51"/>
      <c r="EZ190" s="51"/>
      <c r="FA190" s="51"/>
      <c r="FB190" s="51"/>
      <c r="FC190" s="51"/>
      <c r="FD190" s="51"/>
      <c r="FE190" s="51"/>
      <c r="FF190" s="51"/>
      <c r="FG190" s="51"/>
      <c r="FH190" s="51"/>
      <c r="FI190" s="51"/>
      <c r="FJ190" s="51"/>
      <c r="FK190" s="51"/>
      <c r="FL190" s="51"/>
      <c r="FM190" s="51"/>
      <c r="FN190" s="51"/>
      <c r="FO190" s="51"/>
      <c r="FP190" s="51"/>
      <c r="FQ190" s="51"/>
      <c r="FR190" s="51"/>
      <c r="FS190" s="51"/>
      <c r="FT190" s="51"/>
      <c r="FU190" s="51"/>
      <c r="FV190" s="51"/>
      <c r="FW190" s="51"/>
      <c r="FX190" s="51"/>
      <c r="FY190" s="51"/>
      <c r="FZ190" s="51"/>
      <c r="GA190" s="51"/>
      <c r="GB190" s="51"/>
      <c r="GC190" s="51"/>
      <c r="GD190" s="51"/>
      <c r="GE190" s="73"/>
      <c r="GF190" s="73"/>
      <c r="GG190" s="73"/>
      <c r="GH190" s="73"/>
      <c r="GI190" s="73"/>
      <c r="GJ190" s="73"/>
      <c r="GK190" s="73"/>
      <c r="GL190" s="73"/>
      <c r="GM190" s="73"/>
      <c r="GN190" s="73"/>
    </row>
    <row r="191" spans="2:196" s="52" customFormat="1" ht="26.25" hidden="1" customHeight="1" x14ac:dyDescent="0.3">
      <c r="B191" s="112"/>
      <c r="C191" s="112"/>
      <c r="D191" s="112"/>
      <c r="E191" s="343" t="s">
        <v>361</v>
      </c>
      <c r="F191" s="11">
        <f>F28</f>
        <v>152.4</v>
      </c>
      <c r="G191" s="11">
        <f>G28</f>
        <v>152.4</v>
      </c>
      <c r="H191" s="11">
        <f>H28</f>
        <v>18.8</v>
      </c>
      <c r="I191" s="11">
        <f>I28</f>
        <v>2.4384116238563306E-5</v>
      </c>
      <c r="J191" s="15">
        <f t="shared" si="135"/>
        <v>-133.6</v>
      </c>
      <c r="K191" s="268">
        <f t="shared" si="189"/>
        <v>0.12335958005249344</v>
      </c>
      <c r="L191" s="11">
        <f>L28</f>
        <v>0</v>
      </c>
      <c r="M191" s="11">
        <f>M28</f>
        <v>0</v>
      </c>
      <c r="N191" s="11">
        <f>N28</f>
        <v>0</v>
      </c>
      <c r="O191" s="11">
        <f>O28</f>
        <v>0</v>
      </c>
      <c r="P191" s="15">
        <f t="shared" si="164"/>
        <v>0</v>
      </c>
      <c r="Q191" s="125" t="str">
        <f t="shared" si="190"/>
        <v/>
      </c>
      <c r="R191" s="21">
        <f t="shared" si="196"/>
        <v>152.4</v>
      </c>
      <c r="S191" s="313">
        <f t="shared" si="197"/>
        <v>152.4</v>
      </c>
      <c r="T191" s="313">
        <f t="shared" si="198"/>
        <v>152.4</v>
      </c>
      <c r="U191" s="313">
        <f t="shared" si="199"/>
        <v>18.8</v>
      </c>
      <c r="V191" s="15">
        <f t="shared" si="200"/>
        <v>-133.6</v>
      </c>
      <c r="W191" s="319">
        <f t="shared" si="201"/>
        <v>0.12335958005249344</v>
      </c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50"/>
      <c r="AP191" s="50"/>
      <c r="AQ191" s="50"/>
      <c r="AR191" s="51"/>
      <c r="AS191" s="51"/>
      <c r="AT191" s="51"/>
      <c r="AU191" s="51"/>
      <c r="AV191" s="51"/>
      <c r="AW191" s="51"/>
      <c r="AX191" s="51"/>
      <c r="AY191" s="51"/>
      <c r="AZ191" s="51"/>
      <c r="BA191" s="51"/>
      <c r="BB191" s="51"/>
      <c r="BC191" s="51"/>
      <c r="BD191" s="51"/>
      <c r="BE191" s="51"/>
      <c r="BF191" s="51"/>
      <c r="BG191" s="51"/>
      <c r="BH191" s="51"/>
      <c r="BI191" s="51"/>
      <c r="BJ191" s="51"/>
      <c r="BK191" s="51"/>
      <c r="BL191" s="51"/>
      <c r="BM191" s="51"/>
      <c r="BN191" s="51"/>
      <c r="BO191" s="51"/>
      <c r="BP191" s="51"/>
      <c r="BQ191" s="51"/>
      <c r="BR191" s="51"/>
      <c r="BS191" s="51"/>
      <c r="BT191" s="51"/>
      <c r="BU191" s="51"/>
      <c r="BV191" s="51"/>
      <c r="BW191" s="51"/>
      <c r="BX191" s="51"/>
      <c r="BY191" s="51"/>
      <c r="BZ191" s="51"/>
      <c r="CA191" s="51"/>
      <c r="CB191" s="51"/>
      <c r="CC191" s="51"/>
      <c r="CD191" s="51"/>
      <c r="CE191" s="51"/>
      <c r="CF191" s="51"/>
      <c r="CG191" s="51"/>
      <c r="CH191" s="51"/>
      <c r="CI191" s="51"/>
      <c r="CJ191" s="51"/>
      <c r="CK191" s="51"/>
      <c r="CL191" s="51"/>
      <c r="CM191" s="51"/>
      <c r="CN191" s="51"/>
      <c r="CO191" s="51"/>
      <c r="CP191" s="51"/>
      <c r="CQ191" s="51"/>
      <c r="CR191" s="51"/>
      <c r="CS191" s="51"/>
      <c r="CT191" s="51"/>
      <c r="CU191" s="51"/>
      <c r="CV191" s="51"/>
      <c r="CW191" s="51"/>
      <c r="CX191" s="51"/>
      <c r="CY191" s="51"/>
      <c r="CZ191" s="51"/>
      <c r="DA191" s="51"/>
      <c r="DB191" s="51"/>
      <c r="DC191" s="51"/>
      <c r="DD191" s="51"/>
      <c r="DE191" s="51"/>
      <c r="DF191" s="51"/>
      <c r="DG191" s="51"/>
      <c r="DH191" s="51"/>
      <c r="DI191" s="51"/>
      <c r="DJ191" s="51"/>
      <c r="DK191" s="51"/>
      <c r="DL191" s="51"/>
      <c r="DM191" s="51"/>
      <c r="DN191" s="51"/>
      <c r="DO191" s="51"/>
      <c r="DP191" s="51"/>
      <c r="DQ191" s="51"/>
      <c r="DR191" s="51"/>
      <c r="DS191" s="51"/>
      <c r="DT191" s="51"/>
      <c r="DU191" s="51"/>
      <c r="DV191" s="51"/>
      <c r="DW191" s="51"/>
      <c r="DX191" s="51"/>
      <c r="DY191" s="51"/>
      <c r="DZ191" s="51"/>
      <c r="EA191" s="51"/>
      <c r="EB191" s="51"/>
      <c r="EC191" s="51"/>
      <c r="ED191" s="51"/>
      <c r="EE191" s="51"/>
      <c r="EF191" s="51"/>
      <c r="EG191" s="51"/>
      <c r="EH191" s="51"/>
      <c r="EI191" s="51"/>
      <c r="EJ191" s="51"/>
      <c r="EK191" s="51"/>
      <c r="EL191" s="51"/>
      <c r="EM191" s="51"/>
      <c r="EN191" s="51"/>
      <c r="EO191" s="51"/>
      <c r="EP191" s="51"/>
      <c r="EQ191" s="51"/>
      <c r="ER191" s="51"/>
      <c r="ES191" s="51"/>
      <c r="ET191" s="51"/>
      <c r="EU191" s="51"/>
      <c r="EV191" s="51"/>
      <c r="EW191" s="51"/>
      <c r="EX191" s="51"/>
      <c r="EY191" s="51"/>
      <c r="EZ191" s="51"/>
      <c r="FA191" s="51"/>
      <c r="FB191" s="51"/>
      <c r="FC191" s="51"/>
      <c r="FD191" s="51"/>
      <c r="FE191" s="51"/>
      <c r="FF191" s="51"/>
      <c r="FG191" s="51"/>
      <c r="FH191" s="51"/>
      <c r="FI191" s="51"/>
      <c r="FJ191" s="51"/>
      <c r="FK191" s="51"/>
      <c r="FL191" s="51"/>
      <c r="FM191" s="51"/>
      <c r="FN191" s="51"/>
      <c r="FO191" s="51"/>
      <c r="FP191" s="51"/>
      <c r="FQ191" s="51"/>
      <c r="FR191" s="51"/>
      <c r="FS191" s="51"/>
      <c r="FT191" s="51"/>
      <c r="FU191" s="51"/>
      <c r="FV191" s="51"/>
      <c r="FW191" s="51"/>
      <c r="FX191" s="51"/>
      <c r="FY191" s="51"/>
      <c r="FZ191" s="51"/>
      <c r="GA191" s="51"/>
      <c r="GB191" s="51"/>
      <c r="GC191" s="51"/>
      <c r="GD191" s="51"/>
      <c r="GE191" s="51"/>
      <c r="GF191" s="51"/>
      <c r="GG191" s="51"/>
      <c r="GH191" s="51"/>
      <c r="GI191" s="51"/>
      <c r="GJ191" s="51"/>
      <c r="GK191" s="51"/>
      <c r="GL191" s="51"/>
      <c r="GM191" s="51"/>
      <c r="GN191" s="51"/>
    </row>
    <row r="192" spans="2:196" s="198" customFormat="1" ht="32.25" hidden="1" customHeight="1" x14ac:dyDescent="0.4">
      <c r="B192" s="193"/>
      <c r="C192" s="193"/>
      <c r="D192" s="193"/>
      <c r="E192" s="247" t="s">
        <v>310</v>
      </c>
      <c r="F192" s="252">
        <f>SUM(F182:F191)</f>
        <v>155315.79999999999</v>
      </c>
      <c r="G192" s="252">
        <f>SUM(G182:G191)</f>
        <v>131405.49999999997</v>
      </c>
      <c r="H192" s="252">
        <f>SUM(H182:H191)</f>
        <v>130635</v>
      </c>
      <c r="I192" s="252"/>
      <c r="J192" s="15">
        <f t="shared" si="135"/>
        <v>-770.4999999999709</v>
      </c>
      <c r="K192" s="268">
        <f t="shared" si="189"/>
        <v>0.99413647069567124</v>
      </c>
      <c r="L192" s="252">
        <f>SUM(L182:L191)</f>
        <v>3943</v>
      </c>
      <c r="M192" s="252">
        <f>SUM(M182:M191)</f>
        <v>3943</v>
      </c>
      <c r="N192" s="252">
        <f>SUM(N182:N191)</f>
        <v>3943</v>
      </c>
      <c r="O192" s="194">
        <f>SUM(O182:O191)</f>
        <v>912</v>
      </c>
      <c r="P192" s="15">
        <f t="shared" si="164"/>
        <v>-3031</v>
      </c>
      <c r="Q192" s="125">
        <f t="shared" si="190"/>
        <v>0.23129596753740805</v>
      </c>
      <c r="R192" s="182">
        <f t="shared" si="196"/>
        <v>159258.79999999999</v>
      </c>
      <c r="S192" s="14">
        <f t="shared" ref="S192" si="219">SUM(F192,M192)</f>
        <v>159258.79999999999</v>
      </c>
      <c r="T192" s="14">
        <f t="shared" si="198"/>
        <v>135348.49999999997</v>
      </c>
      <c r="U192" s="14">
        <f>SUM(H192,O192)</f>
        <v>131547</v>
      </c>
      <c r="V192" s="15">
        <f t="shared" si="200"/>
        <v>-3801.4999999999709</v>
      </c>
      <c r="W192" s="153">
        <f t="shared" si="201"/>
        <v>0.97191324617561359</v>
      </c>
      <c r="X192" s="195"/>
      <c r="Y192" s="195"/>
      <c r="Z192" s="195"/>
      <c r="AA192" s="195" t="s">
        <v>217</v>
      </c>
      <c r="AB192" s="195"/>
      <c r="AC192" s="195"/>
      <c r="AD192" s="195"/>
      <c r="AE192" s="195"/>
      <c r="AF192" s="195"/>
      <c r="AG192" s="195"/>
      <c r="AH192" s="195"/>
      <c r="AI192" s="195"/>
      <c r="AJ192" s="195"/>
      <c r="AK192" s="195"/>
      <c r="AL192" s="195"/>
      <c r="AM192" s="195"/>
      <c r="AN192" s="195"/>
      <c r="AO192" s="195"/>
      <c r="AP192" s="195"/>
      <c r="AQ192" s="195"/>
      <c r="AR192" s="196"/>
      <c r="AS192" s="196"/>
      <c r="AT192" s="196"/>
      <c r="AU192" s="196"/>
      <c r="AV192" s="196"/>
      <c r="AW192" s="196"/>
      <c r="AX192" s="196"/>
      <c r="AY192" s="196"/>
      <c r="AZ192" s="196"/>
      <c r="BA192" s="196"/>
      <c r="BB192" s="196"/>
      <c r="BC192" s="196"/>
      <c r="BD192" s="196"/>
      <c r="BE192" s="196"/>
      <c r="BF192" s="196"/>
      <c r="BG192" s="196"/>
      <c r="BH192" s="196"/>
      <c r="BI192" s="196"/>
      <c r="BJ192" s="196"/>
      <c r="BK192" s="196"/>
      <c r="BL192" s="196"/>
      <c r="BM192" s="196"/>
      <c r="BN192" s="196"/>
      <c r="BO192" s="196"/>
      <c r="BP192" s="196"/>
      <c r="BQ192" s="196"/>
      <c r="BR192" s="196"/>
      <c r="BS192" s="196"/>
      <c r="BT192" s="196"/>
      <c r="BU192" s="196"/>
      <c r="BV192" s="196"/>
      <c r="BW192" s="196"/>
      <c r="BX192" s="196"/>
      <c r="BY192" s="196"/>
      <c r="BZ192" s="196"/>
      <c r="CA192" s="196"/>
      <c r="CB192" s="196"/>
      <c r="CC192" s="196"/>
      <c r="CD192" s="196"/>
      <c r="CE192" s="196"/>
      <c r="CF192" s="196"/>
      <c r="CG192" s="196"/>
      <c r="CH192" s="196"/>
      <c r="CI192" s="196"/>
      <c r="CJ192" s="196"/>
      <c r="CK192" s="196"/>
      <c r="CL192" s="196"/>
      <c r="CM192" s="196"/>
      <c r="CN192" s="196"/>
      <c r="CO192" s="196"/>
      <c r="CP192" s="196"/>
      <c r="CQ192" s="196"/>
      <c r="CR192" s="196"/>
      <c r="CS192" s="196"/>
      <c r="CT192" s="196"/>
      <c r="CU192" s="196"/>
      <c r="CV192" s="196"/>
      <c r="CW192" s="196"/>
      <c r="CX192" s="196"/>
      <c r="CY192" s="196"/>
      <c r="CZ192" s="196"/>
      <c r="DA192" s="196"/>
      <c r="DB192" s="196"/>
      <c r="DC192" s="196"/>
      <c r="DD192" s="196"/>
      <c r="DE192" s="196"/>
      <c r="DF192" s="196"/>
      <c r="DG192" s="196"/>
      <c r="DH192" s="196"/>
      <c r="DI192" s="196"/>
      <c r="DJ192" s="196"/>
      <c r="DK192" s="196"/>
      <c r="DL192" s="196"/>
      <c r="DM192" s="196"/>
      <c r="DN192" s="196"/>
      <c r="DO192" s="196"/>
      <c r="DP192" s="196"/>
      <c r="DQ192" s="196"/>
      <c r="DR192" s="196"/>
      <c r="DS192" s="196"/>
      <c r="DT192" s="196"/>
      <c r="DU192" s="196"/>
      <c r="DV192" s="196"/>
      <c r="DW192" s="196"/>
      <c r="DX192" s="196"/>
      <c r="DY192" s="196"/>
      <c r="DZ192" s="196"/>
      <c r="EA192" s="196"/>
      <c r="EB192" s="196"/>
      <c r="EC192" s="196"/>
      <c r="ED192" s="196"/>
      <c r="EE192" s="196"/>
      <c r="EF192" s="196"/>
      <c r="EG192" s="196"/>
      <c r="EH192" s="196"/>
      <c r="EI192" s="196"/>
      <c r="EJ192" s="196"/>
      <c r="EK192" s="196"/>
      <c r="EL192" s="196"/>
      <c r="EM192" s="196"/>
      <c r="EN192" s="196"/>
      <c r="EO192" s="196"/>
      <c r="EP192" s="196"/>
      <c r="EQ192" s="196"/>
      <c r="ER192" s="196"/>
      <c r="ES192" s="196"/>
      <c r="ET192" s="196"/>
      <c r="EU192" s="196"/>
      <c r="EV192" s="196"/>
      <c r="EW192" s="196"/>
      <c r="EX192" s="196"/>
      <c r="EY192" s="196"/>
      <c r="EZ192" s="196"/>
      <c r="FA192" s="196"/>
      <c r="FB192" s="196"/>
      <c r="FC192" s="196"/>
      <c r="FD192" s="196"/>
      <c r="FE192" s="196"/>
      <c r="FF192" s="196"/>
      <c r="FG192" s="196"/>
      <c r="FH192" s="196"/>
      <c r="FI192" s="196"/>
      <c r="FJ192" s="196"/>
      <c r="FK192" s="196"/>
      <c r="FL192" s="196"/>
      <c r="FM192" s="196"/>
      <c r="FN192" s="196"/>
      <c r="FO192" s="196"/>
      <c r="FP192" s="196"/>
      <c r="FQ192" s="196"/>
      <c r="FR192" s="196"/>
      <c r="FS192" s="196"/>
      <c r="FT192" s="196"/>
      <c r="FU192" s="196"/>
      <c r="FV192" s="196"/>
      <c r="FW192" s="196"/>
      <c r="FX192" s="196"/>
      <c r="FY192" s="196"/>
      <c r="FZ192" s="196"/>
      <c r="GA192" s="196"/>
      <c r="GB192" s="196"/>
      <c r="GC192" s="196"/>
      <c r="GD192" s="196"/>
      <c r="GE192" s="197"/>
      <c r="GF192" s="197"/>
      <c r="GG192" s="197"/>
      <c r="GH192" s="197"/>
      <c r="GI192" s="197"/>
      <c r="GJ192" s="197"/>
      <c r="GK192" s="197"/>
      <c r="GL192" s="197"/>
      <c r="GM192" s="197"/>
      <c r="GN192" s="197"/>
    </row>
    <row r="193" spans="2:196" s="113" customFormat="1" ht="32.25" hidden="1" customHeight="1" x14ac:dyDescent="0.4">
      <c r="B193" s="114"/>
      <c r="C193" s="114"/>
      <c r="D193" s="114"/>
      <c r="E193" s="248" t="s">
        <v>312</v>
      </c>
      <c r="F193" s="253">
        <f>SUM(F194:F195)</f>
        <v>155315.79999999999</v>
      </c>
      <c r="G193" s="253">
        <f t="shared" ref="G193:H193" si="220">SUM(G194:G195)</f>
        <v>131405.49999999997</v>
      </c>
      <c r="H193" s="253">
        <f t="shared" si="220"/>
        <v>130635</v>
      </c>
      <c r="I193" s="253"/>
      <c r="J193" s="15">
        <f t="shared" si="135"/>
        <v>-770.4999999999709</v>
      </c>
      <c r="K193" s="268">
        <f t="shared" si="189"/>
        <v>0.99413647069567124</v>
      </c>
      <c r="L193" s="253">
        <f t="shared" ref="L193:O193" si="221">SUM(L194:L195)</f>
        <v>3943</v>
      </c>
      <c r="M193" s="253">
        <f t="shared" si="221"/>
        <v>3943</v>
      </c>
      <c r="N193" s="253">
        <f t="shared" si="221"/>
        <v>3943</v>
      </c>
      <c r="O193" s="253">
        <f t="shared" si="221"/>
        <v>912</v>
      </c>
      <c r="P193" s="15">
        <f t="shared" si="164"/>
        <v>-3031</v>
      </c>
      <c r="Q193" s="125">
        <f t="shared" si="190"/>
        <v>0.23129596753740805</v>
      </c>
      <c r="R193" s="182">
        <f t="shared" ref="R193" si="222">SUM(F193,L193)</f>
        <v>159258.79999999999</v>
      </c>
      <c r="S193" s="14">
        <f t="shared" ref="S193" si="223">SUM(F193,M193)</f>
        <v>159258.79999999999</v>
      </c>
      <c r="T193" s="14">
        <f t="shared" ref="T193" si="224">SUM(G193,N193)</f>
        <v>135348.49999999997</v>
      </c>
      <c r="U193" s="14">
        <f>SUM(H193,O193)</f>
        <v>131547</v>
      </c>
      <c r="V193" s="15">
        <f t="shared" ref="V193" si="225">U193-T193</f>
        <v>-3801.4999999999709</v>
      </c>
      <c r="W193" s="153">
        <f t="shared" ref="W193" si="226">IFERROR(100%*(U193/T193),"")</f>
        <v>0.97191324617561359</v>
      </c>
      <c r="X193" s="116"/>
      <c r="Y193" s="116"/>
      <c r="Z193" s="116"/>
      <c r="AA193" s="116"/>
      <c r="AB193" s="116"/>
      <c r="AC193" s="116"/>
      <c r="AD193" s="116"/>
      <c r="AE193" s="116"/>
      <c r="AF193" s="116"/>
      <c r="AG193" s="116"/>
      <c r="AH193" s="116"/>
      <c r="AI193" s="116"/>
      <c r="AJ193" s="116"/>
      <c r="AK193" s="116"/>
      <c r="AL193" s="116"/>
      <c r="AM193" s="116"/>
      <c r="AN193" s="116"/>
      <c r="AO193" s="116"/>
      <c r="AP193" s="116"/>
      <c r="AQ193" s="116"/>
      <c r="AR193" s="117"/>
      <c r="AS193" s="117"/>
      <c r="AT193" s="117"/>
      <c r="AU193" s="117"/>
      <c r="AV193" s="117"/>
      <c r="AW193" s="117"/>
      <c r="AX193" s="117"/>
      <c r="AY193" s="117"/>
      <c r="AZ193" s="117"/>
      <c r="BA193" s="117"/>
      <c r="BB193" s="117"/>
      <c r="BC193" s="117"/>
      <c r="BD193" s="117"/>
      <c r="BE193" s="117"/>
      <c r="BF193" s="117"/>
      <c r="BG193" s="117"/>
      <c r="BH193" s="117"/>
      <c r="BI193" s="117"/>
      <c r="BJ193" s="117"/>
      <c r="BK193" s="117"/>
      <c r="BL193" s="117"/>
      <c r="BM193" s="117"/>
      <c r="BN193" s="117"/>
      <c r="BO193" s="117"/>
      <c r="BP193" s="117"/>
      <c r="BQ193" s="117"/>
      <c r="BR193" s="117"/>
      <c r="BS193" s="117"/>
      <c r="BT193" s="117"/>
      <c r="BU193" s="117"/>
      <c r="BV193" s="117"/>
      <c r="BW193" s="117"/>
      <c r="BX193" s="117"/>
      <c r="BY193" s="117"/>
      <c r="BZ193" s="117"/>
      <c r="CA193" s="117"/>
      <c r="CB193" s="117"/>
      <c r="CC193" s="117"/>
      <c r="CD193" s="117"/>
      <c r="CE193" s="117"/>
      <c r="CF193" s="117"/>
      <c r="CG193" s="117"/>
      <c r="CH193" s="117"/>
      <c r="CI193" s="117"/>
      <c r="CJ193" s="117"/>
      <c r="CK193" s="117"/>
      <c r="CL193" s="117"/>
      <c r="CM193" s="117"/>
      <c r="CN193" s="117"/>
      <c r="CO193" s="117"/>
      <c r="CP193" s="117"/>
      <c r="CQ193" s="117"/>
      <c r="CR193" s="117"/>
      <c r="CS193" s="117"/>
      <c r="CT193" s="117"/>
      <c r="CU193" s="117"/>
      <c r="CV193" s="117"/>
      <c r="CW193" s="117"/>
      <c r="CX193" s="117"/>
      <c r="CY193" s="117"/>
      <c r="CZ193" s="117"/>
      <c r="DA193" s="117"/>
      <c r="DB193" s="117"/>
      <c r="DC193" s="117"/>
      <c r="DD193" s="117"/>
      <c r="DE193" s="117"/>
      <c r="DF193" s="117"/>
      <c r="DG193" s="117"/>
      <c r="DH193" s="117"/>
      <c r="DI193" s="117"/>
      <c r="DJ193" s="117"/>
      <c r="DK193" s="117"/>
      <c r="DL193" s="117"/>
      <c r="DM193" s="117"/>
      <c r="DN193" s="117"/>
      <c r="DO193" s="117"/>
      <c r="DP193" s="117"/>
      <c r="DQ193" s="117"/>
      <c r="DR193" s="117"/>
      <c r="DS193" s="117"/>
      <c r="DT193" s="117"/>
      <c r="DU193" s="117"/>
      <c r="DV193" s="117"/>
      <c r="DW193" s="117"/>
      <c r="DX193" s="117"/>
      <c r="DY193" s="117"/>
      <c r="DZ193" s="117"/>
      <c r="EA193" s="117"/>
      <c r="EB193" s="117"/>
      <c r="EC193" s="117"/>
      <c r="ED193" s="117"/>
      <c r="EE193" s="117"/>
      <c r="EF193" s="117"/>
      <c r="EG193" s="117"/>
      <c r="EH193" s="117"/>
      <c r="EI193" s="117"/>
      <c r="EJ193" s="117"/>
      <c r="EK193" s="117"/>
      <c r="EL193" s="117"/>
      <c r="EM193" s="117"/>
      <c r="EN193" s="117"/>
      <c r="EO193" s="117"/>
      <c r="EP193" s="117"/>
      <c r="EQ193" s="117"/>
      <c r="ER193" s="117"/>
      <c r="ES193" s="117"/>
      <c r="ET193" s="117"/>
      <c r="EU193" s="117"/>
      <c r="EV193" s="117"/>
      <c r="EW193" s="117"/>
      <c r="EX193" s="117"/>
      <c r="EY193" s="117"/>
      <c r="EZ193" s="117"/>
      <c r="FA193" s="117"/>
      <c r="FB193" s="117"/>
      <c r="FC193" s="117"/>
      <c r="FD193" s="117"/>
      <c r="FE193" s="117"/>
      <c r="FF193" s="117"/>
      <c r="FG193" s="117"/>
      <c r="FH193" s="117"/>
      <c r="FI193" s="117"/>
      <c r="FJ193" s="117"/>
      <c r="FK193" s="117"/>
      <c r="FL193" s="117"/>
      <c r="FM193" s="117"/>
      <c r="FN193" s="117"/>
      <c r="FO193" s="117"/>
      <c r="FP193" s="117"/>
      <c r="FQ193" s="117"/>
      <c r="FR193" s="117"/>
      <c r="FS193" s="117"/>
      <c r="FT193" s="117"/>
      <c r="FU193" s="117"/>
      <c r="FV193" s="117"/>
      <c r="FW193" s="117"/>
      <c r="FX193" s="117"/>
      <c r="FY193" s="117"/>
      <c r="FZ193" s="117"/>
      <c r="GA193" s="117"/>
      <c r="GB193" s="117"/>
      <c r="GC193" s="117"/>
      <c r="GD193" s="117"/>
      <c r="GE193" s="115"/>
      <c r="GF193" s="115"/>
      <c r="GG193" s="115"/>
      <c r="GH193" s="115"/>
      <c r="GI193" s="115"/>
      <c r="GJ193" s="115"/>
      <c r="GK193" s="115"/>
      <c r="GL193" s="115"/>
      <c r="GM193" s="115"/>
      <c r="GN193" s="115"/>
    </row>
    <row r="194" spans="2:196" s="59" customFormat="1" ht="73.5" hidden="1" customHeight="1" x14ac:dyDescent="0.3">
      <c r="B194" s="142"/>
      <c r="C194" s="142"/>
      <c r="D194" s="142"/>
      <c r="E194" s="311" t="s">
        <v>311</v>
      </c>
      <c r="F194" s="254">
        <f>SUM(F182:F190)</f>
        <v>155163.4</v>
      </c>
      <c r="G194" s="254">
        <f>SUM(G182:G190)</f>
        <v>131253.09999999998</v>
      </c>
      <c r="H194" s="254">
        <f>SUM(H182:H190)</f>
        <v>130616.2</v>
      </c>
      <c r="I194" s="254">
        <f t="shared" ref="I194" si="227">SUM(I182:I189)</f>
        <v>0</v>
      </c>
      <c r="J194" s="15">
        <f t="shared" si="135"/>
        <v>-636.89999999997963</v>
      </c>
      <c r="K194" s="268">
        <f t="shared" si="189"/>
        <v>0.9951475431818374</v>
      </c>
      <c r="L194" s="254">
        <f>SUM(L182:L190)</f>
        <v>3943</v>
      </c>
      <c r="M194" s="254">
        <f t="shared" ref="M194:N194" si="228">SUM(M182:M190)</f>
        <v>3943</v>
      </c>
      <c r="N194" s="254">
        <f t="shared" si="228"/>
        <v>3943</v>
      </c>
      <c r="O194" s="254">
        <f>SUM(O182:O190)</f>
        <v>912</v>
      </c>
      <c r="P194" s="15">
        <f t="shared" si="164"/>
        <v>-3031</v>
      </c>
      <c r="Q194" s="125">
        <f t="shared" si="190"/>
        <v>0.23129596753740805</v>
      </c>
      <c r="R194" s="21">
        <f t="shared" si="196"/>
        <v>159106.4</v>
      </c>
      <c r="S194" s="14">
        <f>SUM(F194,M194)</f>
        <v>159106.4</v>
      </c>
      <c r="T194" s="14">
        <f t="shared" si="198"/>
        <v>135196.09999999998</v>
      </c>
      <c r="U194" s="14">
        <f t="shared" si="199"/>
        <v>131528.20000000001</v>
      </c>
      <c r="V194" s="15">
        <f t="shared" si="200"/>
        <v>-3667.8999999999651</v>
      </c>
      <c r="W194" s="319">
        <f t="shared" si="201"/>
        <v>0.97286977952766418</v>
      </c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  <c r="BN194" s="57"/>
      <c r="BO194" s="57"/>
      <c r="BP194" s="57"/>
      <c r="BQ194" s="57"/>
      <c r="BR194" s="57"/>
      <c r="BS194" s="57"/>
      <c r="BT194" s="57"/>
      <c r="BU194" s="57"/>
      <c r="BV194" s="57"/>
      <c r="BW194" s="57"/>
      <c r="BX194" s="57"/>
      <c r="BY194" s="57"/>
      <c r="BZ194" s="57"/>
      <c r="CA194" s="57"/>
      <c r="CB194" s="57"/>
      <c r="CC194" s="57"/>
      <c r="CD194" s="57"/>
      <c r="CE194" s="57"/>
      <c r="CF194" s="57"/>
      <c r="CG194" s="57"/>
      <c r="CH194" s="57"/>
      <c r="CI194" s="57"/>
      <c r="CJ194" s="57"/>
      <c r="CK194" s="57"/>
      <c r="CL194" s="57"/>
      <c r="CM194" s="57"/>
      <c r="CN194" s="57"/>
      <c r="CO194" s="57"/>
      <c r="CP194" s="57"/>
      <c r="CQ194" s="57"/>
      <c r="CR194" s="57"/>
      <c r="CS194" s="57"/>
      <c r="CT194" s="57"/>
      <c r="CU194" s="57"/>
      <c r="CV194" s="57"/>
      <c r="CW194" s="57"/>
      <c r="CX194" s="57"/>
      <c r="CY194" s="57"/>
      <c r="CZ194" s="57"/>
      <c r="DA194" s="57"/>
      <c r="DB194" s="57"/>
      <c r="DC194" s="57"/>
      <c r="DD194" s="57"/>
      <c r="DE194" s="57"/>
      <c r="DF194" s="57"/>
      <c r="DG194" s="57"/>
      <c r="DH194" s="57"/>
      <c r="DI194" s="57"/>
      <c r="DJ194" s="57"/>
      <c r="DK194" s="57"/>
      <c r="DL194" s="57"/>
      <c r="DM194" s="57"/>
      <c r="DN194" s="57"/>
      <c r="DO194" s="57"/>
      <c r="DP194" s="57"/>
      <c r="DQ194" s="57"/>
      <c r="DR194" s="57"/>
      <c r="DS194" s="57"/>
      <c r="DT194" s="57"/>
      <c r="DU194" s="57"/>
      <c r="DV194" s="57"/>
      <c r="DW194" s="57"/>
      <c r="DX194" s="57"/>
      <c r="DY194" s="57"/>
      <c r="DZ194" s="57"/>
      <c r="EA194" s="57"/>
      <c r="EB194" s="57"/>
      <c r="EC194" s="57"/>
      <c r="ED194" s="57"/>
      <c r="EE194" s="57"/>
      <c r="EF194" s="57"/>
      <c r="EG194" s="57"/>
      <c r="EH194" s="57"/>
      <c r="EI194" s="57"/>
      <c r="EJ194" s="57"/>
      <c r="EK194" s="57"/>
      <c r="EL194" s="57"/>
      <c r="EM194" s="57"/>
      <c r="EN194" s="57"/>
      <c r="EO194" s="57"/>
      <c r="EP194" s="57"/>
      <c r="EQ194" s="57"/>
      <c r="ER194" s="57"/>
      <c r="ES194" s="57"/>
      <c r="ET194" s="57"/>
      <c r="EU194" s="57"/>
      <c r="EV194" s="57"/>
      <c r="EW194" s="57"/>
      <c r="EX194" s="57"/>
      <c r="EY194" s="57"/>
      <c r="EZ194" s="57"/>
      <c r="FA194" s="57"/>
      <c r="FB194" s="57"/>
      <c r="FC194" s="57"/>
      <c r="FD194" s="57"/>
      <c r="FE194" s="57"/>
      <c r="FF194" s="57"/>
      <c r="FG194" s="57"/>
      <c r="FH194" s="57"/>
      <c r="FI194" s="57"/>
      <c r="FJ194" s="57"/>
      <c r="FK194" s="57"/>
      <c r="FL194" s="57"/>
      <c r="FM194" s="57"/>
      <c r="FN194" s="57"/>
      <c r="FO194" s="57"/>
      <c r="FP194" s="57"/>
      <c r="FQ194" s="57"/>
      <c r="FR194" s="57"/>
      <c r="FS194" s="57"/>
      <c r="FT194" s="57"/>
      <c r="FU194" s="57"/>
      <c r="FV194" s="57"/>
      <c r="FW194" s="57"/>
      <c r="FX194" s="57"/>
      <c r="FY194" s="57"/>
      <c r="FZ194" s="57"/>
      <c r="GA194" s="57"/>
      <c r="GB194" s="57"/>
      <c r="GC194" s="57"/>
      <c r="GD194" s="57"/>
      <c r="GE194" s="58"/>
      <c r="GF194" s="58"/>
      <c r="GG194" s="58"/>
      <c r="GH194" s="58"/>
      <c r="GI194" s="58"/>
      <c r="GJ194" s="58"/>
      <c r="GK194" s="58"/>
      <c r="GL194" s="58"/>
      <c r="GM194" s="58"/>
      <c r="GN194" s="58"/>
    </row>
    <row r="195" spans="2:196" s="59" customFormat="1" ht="25.5" hidden="1" customHeight="1" x14ac:dyDescent="0.3">
      <c r="B195" s="142"/>
      <c r="C195" s="142"/>
      <c r="D195" s="142"/>
      <c r="E195" s="311" t="s">
        <v>361</v>
      </c>
      <c r="F195" s="255">
        <f>SUM(F28)</f>
        <v>152.4</v>
      </c>
      <c r="G195" s="255">
        <f>SUM(G28)</f>
        <v>152.4</v>
      </c>
      <c r="H195" s="255">
        <f>SUM(H28)</f>
        <v>18.8</v>
      </c>
      <c r="I195" s="255">
        <f>SUM(I28)</f>
        <v>2.4384116238563306E-5</v>
      </c>
      <c r="J195" s="15">
        <f t="shared" si="135"/>
        <v>-133.6</v>
      </c>
      <c r="K195" s="268">
        <f t="shared" si="189"/>
        <v>0.12335958005249344</v>
      </c>
      <c r="L195" s="255">
        <f>SUM(L28)</f>
        <v>0</v>
      </c>
      <c r="M195" s="255">
        <f>SUM(M28)</f>
        <v>0</v>
      </c>
      <c r="N195" s="255">
        <f>SUM(N28)</f>
        <v>0</v>
      </c>
      <c r="O195" s="255">
        <f>SUM(O28)</f>
        <v>0</v>
      </c>
      <c r="P195" s="15">
        <f t="shared" si="164"/>
        <v>0</v>
      </c>
      <c r="Q195" s="125" t="str">
        <f t="shared" si="190"/>
        <v/>
      </c>
      <c r="R195" s="21">
        <f t="shared" si="196"/>
        <v>152.4</v>
      </c>
      <c r="S195" s="14">
        <f t="shared" si="197"/>
        <v>152.4</v>
      </c>
      <c r="T195" s="14">
        <f t="shared" si="198"/>
        <v>152.4</v>
      </c>
      <c r="U195" s="14">
        <f t="shared" si="199"/>
        <v>18.8</v>
      </c>
      <c r="V195" s="15">
        <f t="shared" si="200"/>
        <v>-133.6</v>
      </c>
      <c r="W195" s="319">
        <f t="shared" si="201"/>
        <v>0.12335958005249344</v>
      </c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7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/>
      <c r="BD195" s="57"/>
      <c r="BE195" s="57"/>
      <c r="BF195" s="57"/>
      <c r="BG195" s="57"/>
      <c r="BH195" s="57"/>
      <c r="BI195" s="57"/>
      <c r="BJ195" s="57"/>
      <c r="BK195" s="57"/>
      <c r="BL195" s="57"/>
      <c r="BM195" s="57"/>
      <c r="BN195" s="57"/>
      <c r="BO195" s="57"/>
      <c r="BP195" s="57"/>
      <c r="BQ195" s="57"/>
      <c r="BR195" s="57"/>
      <c r="BS195" s="57"/>
      <c r="BT195" s="57"/>
      <c r="BU195" s="57"/>
      <c r="BV195" s="57"/>
      <c r="BW195" s="57"/>
      <c r="BX195" s="57"/>
      <c r="BY195" s="57"/>
      <c r="BZ195" s="57"/>
      <c r="CA195" s="57"/>
      <c r="CB195" s="57"/>
      <c r="CC195" s="57"/>
      <c r="CD195" s="57"/>
      <c r="CE195" s="57"/>
      <c r="CF195" s="57"/>
      <c r="CG195" s="57"/>
      <c r="CH195" s="57"/>
      <c r="CI195" s="57"/>
      <c r="CJ195" s="57"/>
      <c r="CK195" s="57"/>
      <c r="CL195" s="57"/>
      <c r="CM195" s="57"/>
      <c r="CN195" s="57"/>
      <c r="CO195" s="57"/>
      <c r="CP195" s="57"/>
      <c r="CQ195" s="57"/>
      <c r="CR195" s="57"/>
      <c r="CS195" s="57"/>
      <c r="CT195" s="57"/>
      <c r="CU195" s="57"/>
      <c r="CV195" s="57"/>
      <c r="CW195" s="57"/>
      <c r="CX195" s="57"/>
      <c r="CY195" s="57"/>
      <c r="CZ195" s="57"/>
      <c r="DA195" s="57"/>
      <c r="DB195" s="57"/>
      <c r="DC195" s="57"/>
      <c r="DD195" s="57"/>
      <c r="DE195" s="57"/>
      <c r="DF195" s="57"/>
      <c r="DG195" s="57"/>
      <c r="DH195" s="57"/>
      <c r="DI195" s="57"/>
      <c r="DJ195" s="57"/>
      <c r="DK195" s="57"/>
      <c r="DL195" s="57"/>
      <c r="DM195" s="57"/>
      <c r="DN195" s="57"/>
      <c r="DO195" s="57"/>
      <c r="DP195" s="57"/>
      <c r="DQ195" s="57"/>
      <c r="DR195" s="57"/>
      <c r="DS195" s="57"/>
      <c r="DT195" s="57"/>
      <c r="DU195" s="57"/>
      <c r="DV195" s="57"/>
      <c r="DW195" s="57"/>
      <c r="DX195" s="57"/>
      <c r="DY195" s="57"/>
      <c r="DZ195" s="57"/>
      <c r="EA195" s="57"/>
      <c r="EB195" s="57"/>
      <c r="EC195" s="57"/>
      <c r="ED195" s="57"/>
      <c r="EE195" s="57"/>
      <c r="EF195" s="57"/>
      <c r="EG195" s="57"/>
      <c r="EH195" s="57"/>
      <c r="EI195" s="57"/>
      <c r="EJ195" s="57"/>
      <c r="EK195" s="57"/>
      <c r="EL195" s="57"/>
      <c r="EM195" s="57"/>
      <c r="EN195" s="57"/>
      <c r="EO195" s="57"/>
      <c r="EP195" s="57"/>
      <c r="EQ195" s="57"/>
      <c r="ER195" s="57"/>
      <c r="ES195" s="57"/>
      <c r="ET195" s="57"/>
      <c r="EU195" s="57"/>
      <c r="EV195" s="57"/>
      <c r="EW195" s="57"/>
      <c r="EX195" s="57"/>
      <c r="EY195" s="57"/>
      <c r="EZ195" s="57"/>
      <c r="FA195" s="57"/>
      <c r="FB195" s="57"/>
      <c r="FC195" s="57"/>
      <c r="FD195" s="57"/>
      <c r="FE195" s="57"/>
      <c r="FF195" s="57"/>
      <c r="FG195" s="57"/>
      <c r="FH195" s="57"/>
      <c r="FI195" s="57"/>
      <c r="FJ195" s="57"/>
      <c r="FK195" s="57"/>
      <c r="FL195" s="57"/>
      <c r="FM195" s="57"/>
      <c r="FN195" s="57"/>
      <c r="FO195" s="57"/>
      <c r="FP195" s="57"/>
      <c r="FQ195" s="57"/>
      <c r="FR195" s="57"/>
      <c r="FS195" s="57"/>
      <c r="FT195" s="57"/>
      <c r="FU195" s="57"/>
      <c r="FV195" s="57"/>
      <c r="FW195" s="57"/>
      <c r="FX195" s="57"/>
      <c r="FY195" s="57"/>
      <c r="FZ195" s="57"/>
      <c r="GA195" s="57"/>
      <c r="GB195" s="57"/>
      <c r="GC195" s="57"/>
      <c r="GD195" s="57"/>
      <c r="GE195" s="58"/>
      <c r="GF195" s="58"/>
      <c r="GG195" s="58"/>
      <c r="GH195" s="58"/>
      <c r="GI195" s="58"/>
      <c r="GJ195" s="58"/>
      <c r="GK195" s="58"/>
      <c r="GL195" s="58"/>
      <c r="GM195" s="58"/>
      <c r="GN195" s="58"/>
    </row>
    <row r="196" spans="2:196" s="59" customFormat="1" ht="35.25" hidden="1" customHeight="1" x14ac:dyDescent="0.3">
      <c r="E196" s="311" t="s">
        <v>309</v>
      </c>
      <c r="F196" s="255">
        <f>F192</f>
        <v>155315.79999999999</v>
      </c>
      <c r="G196" s="255">
        <f t="shared" ref="G196:H196" si="229">G192</f>
        <v>131405.49999999997</v>
      </c>
      <c r="H196" s="255">
        <f t="shared" si="229"/>
        <v>130635</v>
      </c>
      <c r="I196" s="256"/>
      <c r="J196" s="15">
        <f t="shared" si="135"/>
        <v>-770.4999999999709</v>
      </c>
      <c r="K196" s="268">
        <f t="shared" si="189"/>
        <v>0.99413647069567124</v>
      </c>
      <c r="L196" s="255">
        <f t="shared" ref="L196:O196" si="230">L192</f>
        <v>3943</v>
      </c>
      <c r="M196" s="255">
        <f t="shared" si="230"/>
        <v>3943</v>
      </c>
      <c r="N196" s="255">
        <f t="shared" si="230"/>
        <v>3943</v>
      </c>
      <c r="O196" s="255">
        <f t="shared" si="230"/>
        <v>912</v>
      </c>
      <c r="P196" s="15">
        <f t="shared" si="164"/>
        <v>-3031</v>
      </c>
      <c r="Q196" s="125">
        <f t="shared" si="190"/>
        <v>0.23129596753740805</v>
      </c>
      <c r="R196" s="21">
        <f t="shared" si="196"/>
        <v>159258.79999999999</v>
      </c>
      <c r="S196" s="14">
        <f>SUM(F196,M196)</f>
        <v>159258.79999999999</v>
      </c>
      <c r="T196" s="14">
        <f t="shared" si="198"/>
        <v>135348.49999999997</v>
      </c>
      <c r="U196" s="14">
        <f t="shared" si="199"/>
        <v>131547</v>
      </c>
      <c r="V196" s="15">
        <f t="shared" si="200"/>
        <v>-3801.4999999999709</v>
      </c>
      <c r="W196" s="319">
        <f t="shared" si="201"/>
        <v>0.97191324617561359</v>
      </c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</row>
    <row r="197" spans="2:196" s="59" customFormat="1" ht="33.75" hidden="1" customHeight="1" x14ac:dyDescent="0.35">
      <c r="E197" s="311" t="s">
        <v>308</v>
      </c>
      <c r="F197" s="257"/>
      <c r="G197" s="257"/>
      <c r="H197" s="257"/>
      <c r="I197" s="258"/>
      <c r="J197" s="258"/>
      <c r="K197" s="259"/>
      <c r="L197" s="249">
        <f>L183</f>
        <v>0</v>
      </c>
      <c r="M197" s="249">
        <f>M183</f>
        <v>0</v>
      </c>
      <c r="N197" s="249">
        <f>N183</f>
        <v>0</v>
      </c>
      <c r="O197" s="191">
        <f>O182</f>
        <v>0</v>
      </c>
      <c r="P197" s="15">
        <f t="shared" si="164"/>
        <v>0</v>
      </c>
      <c r="Q197" s="125" t="str">
        <f t="shared" si="190"/>
        <v/>
      </c>
      <c r="R197" s="21">
        <f t="shared" si="196"/>
        <v>0</v>
      </c>
      <c r="S197" s="14">
        <f t="shared" si="197"/>
        <v>0</v>
      </c>
      <c r="T197" s="14">
        <f t="shared" si="198"/>
        <v>0</v>
      </c>
      <c r="U197" s="14">
        <f t="shared" si="199"/>
        <v>0</v>
      </c>
      <c r="V197" s="14">
        <f t="shared" si="200"/>
        <v>0</v>
      </c>
      <c r="W197" s="161" t="str">
        <f t="shared" si="201"/>
        <v/>
      </c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</row>
    <row r="198" spans="2:196" ht="25.5" x14ac:dyDescent="0.35">
      <c r="B198" s="3"/>
      <c r="C198" s="3"/>
      <c r="D198" s="3"/>
      <c r="E198" s="241"/>
      <c r="F198" s="260"/>
      <c r="G198" s="260"/>
      <c r="H198" s="260"/>
      <c r="I198" s="260"/>
      <c r="J198" s="260"/>
      <c r="K198" s="260"/>
      <c r="L198" s="250"/>
      <c r="M198" s="250"/>
      <c r="N198" s="250"/>
      <c r="O198" s="192"/>
      <c r="P198" s="192"/>
      <c r="Q198" s="192"/>
      <c r="R198" s="192"/>
      <c r="S198" s="192"/>
      <c r="T198" s="192"/>
      <c r="U198" s="192"/>
      <c r="V198" s="20"/>
      <c r="W198" s="20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</row>
    <row r="199" spans="2:196" ht="25.5" x14ac:dyDescent="0.35">
      <c r="B199" s="3"/>
      <c r="C199" s="3"/>
      <c r="D199" s="3"/>
      <c r="E199" s="241"/>
      <c r="F199" s="100"/>
      <c r="G199" s="100"/>
      <c r="H199" s="101"/>
      <c r="I199" s="101"/>
      <c r="J199" s="101"/>
      <c r="K199" s="251"/>
      <c r="L199" s="101"/>
      <c r="M199" s="101"/>
      <c r="N199" s="101"/>
      <c r="O199" s="10"/>
      <c r="P199" s="102"/>
      <c r="Q199" s="10"/>
      <c r="R199" s="10"/>
      <c r="S199" s="10"/>
      <c r="T199" s="10"/>
      <c r="U199" s="10"/>
      <c r="V199" s="10"/>
      <c r="W199" s="10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</row>
    <row r="200" spans="2:196" ht="25.5" x14ac:dyDescent="0.35">
      <c r="B200" s="3"/>
      <c r="C200" s="3"/>
      <c r="D200" s="3"/>
      <c r="E200" s="241"/>
      <c r="F200" s="100"/>
      <c r="G200" s="100"/>
      <c r="H200" s="101"/>
      <c r="I200" s="101"/>
      <c r="J200" s="101"/>
      <c r="K200" s="251"/>
      <c r="L200" s="101"/>
      <c r="M200" s="101"/>
      <c r="N200" s="101"/>
      <c r="O200" s="10"/>
      <c r="P200" s="102"/>
      <c r="Q200" s="10"/>
      <c r="R200" s="10"/>
      <c r="S200" s="10"/>
      <c r="T200" s="10"/>
      <c r="U200" s="10"/>
      <c r="V200" s="10"/>
      <c r="W200" s="10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</row>
    <row r="201" spans="2:196" ht="25.5" x14ac:dyDescent="0.35">
      <c r="B201" s="3"/>
      <c r="C201" s="3"/>
      <c r="D201" s="3"/>
      <c r="E201" s="241"/>
      <c r="F201" s="100"/>
      <c r="G201" s="100"/>
      <c r="H201" s="101"/>
      <c r="I201" s="101"/>
      <c r="J201" s="101"/>
      <c r="K201" s="251"/>
      <c r="L201" s="101"/>
      <c r="M201" s="101"/>
      <c r="N201" s="101"/>
      <c r="O201" s="10"/>
      <c r="P201" s="102"/>
      <c r="Q201" s="10"/>
      <c r="R201" s="10"/>
      <c r="S201" s="10"/>
      <c r="T201" s="10"/>
      <c r="U201" s="10"/>
      <c r="V201" s="10"/>
      <c r="W201" s="10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</row>
    <row r="202" spans="2:196" ht="25.5" x14ac:dyDescent="0.35">
      <c r="B202" s="3"/>
      <c r="C202" s="3"/>
      <c r="D202" s="3"/>
      <c r="E202" s="241"/>
      <c r="F202" s="100"/>
      <c r="G202" s="100"/>
      <c r="H202" s="101"/>
      <c r="I202" s="101"/>
      <c r="J202" s="101"/>
      <c r="K202" s="251"/>
      <c r="L202" s="101"/>
      <c r="M202" s="101"/>
      <c r="N202" s="101"/>
      <c r="O202" s="10"/>
      <c r="P202" s="102"/>
      <c r="Q202" s="10"/>
      <c r="R202" s="10"/>
      <c r="S202" s="10"/>
      <c r="T202" s="10"/>
      <c r="U202" s="10"/>
      <c r="V202" s="10"/>
      <c r="W202" s="10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</row>
    <row r="203" spans="2:196" ht="25.5" x14ac:dyDescent="0.35">
      <c r="B203" s="3"/>
      <c r="C203" s="3"/>
      <c r="D203" s="3"/>
      <c r="E203" s="241"/>
      <c r="F203" s="100"/>
      <c r="G203" s="100"/>
      <c r="H203" s="101"/>
      <c r="I203" s="101"/>
      <c r="J203" s="101"/>
      <c r="K203" s="251"/>
      <c r="L203" s="101"/>
      <c r="M203" s="101"/>
      <c r="N203" s="101"/>
      <c r="O203" s="10"/>
      <c r="P203" s="102"/>
      <c r="Q203" s="10"/>
      <c r="R203" s="10"/>
      <c r="S203" s="10"/>
      <c r="T203" s="10"/>
      <c r="U203" s="10"/>
      <c r="V203" s="10"/>
      <c r="W203" s="10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</row>
    <row r="204" spans="2:196" ht="25.5" x14ac:dyDescent="0.35">
      <c r="B204" s="3"/>
      <c r="C204" s="3"/>
      <c r="D204" s="3"/>
      <c r="E204" s="241"/>
      <c r="F204" s="100"/>
      <c r="G204" s="100"/>
      <c r="H204" s="101"/>
      <c r="I204" s="101"/>
      <c r="J204" s="101"/>
      <c r="K204" s="251"/>
      <c r="L204" s="101"/>
      <c r="M204" s="101"/>
      <c r="N204" s="101"/>
      <c r="O204" s="10"/>
      <c r="P204" s="102"/>
      <c r="Q204" s="10"/>
      <c r="R204" s="10"/>
      <c r="S204" s="10"/>
      <c r="T204" s="10"/>
      <c r="U204" s="10"/>
      <c r="V204" s="10"/>
      <c r="W204" s="10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</row>
    <row r="205" spans="2:196" ht="25.5" x14ac:dyDescent="0.35">
      <c r="B205" s="3"/>
      <c r="C205" s="3"/>
      <c r="D205" s="3"/>
      <c r="E205" s="241"/>
      <c r="F205" s="100"/>
      <c r="G205" s="100"/>
      <c r="H205" s="101"/>
      <c r="I205" s="101"/>
      <c r="J205" s="101"/>
      <c r="K205" s="251"/>
      <c r="L205" s="101"/>
      <c r="M205" s="101"/>
      <c r="N205" s="101"/>
      <c r="O205" s="10"/>
      <c r="P205" s="102"/>
      <c r="Q205" s="10"/>
      <c r="R205" s="10"/>
      <c r="S205" s="10"/>
      <c r="T205" s="10"/>
      <c r="U205" s="10"/>
      <c r="V205" s="10"/>
      <c r="W205" s="10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</row>
    <row r="206" spans="2:196" x14ac:dyDescent="0.2">
      <c r="B206" s="3"/>
      <c r="C206" s="3"/>
      <c r="D206" s="3"/>
      <c r="F206" s="103"/>
      <c r="G206" s="103"/>
      <c r="H206" s="10"/>
      <c r="I206" s="10"/>
      <c r="J206" s="10"/>
      <c r="K206" s="105"/>
      <c r="L206" s="10"/>
      <c r="M206" s="10"/>
      <c r="N206" s="10"/>
      <c r="O206" s="10"/>
      <c r="P206" s="102"/>
      <c r="Q206" s="10"/>
      <c r="R206" s="10"/>
      <c r="S206" s="10"/>
      <c r="T206" s="10"/>
      <c r="U206" s="10"/>
      <c r="V206" s="10"/>
      <c r="W206" s="10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</row>
    <row r="207" spans="2:196" x14ac:dyDescent="0.2">
      <c r="B207" s="3"/>
      <c r="C207" s="3"/>
      <c r="D207" s="3"/>
      <c r="F207" s="103"/>
      <c r="G207" s="103"/>
      <c r="H207" s="10"/>
      <c r="I207" s="10"/>
      <c r="J207" s="10"/>
      <c r="K207" s="105"/>
      <c r="L207" s="10"/>
      <c r="M207" s="10"/>
      <c r="N207" s="10"/>
      <c r="O207" s="10"/>
      <c r="P207" s="102"/>
      <c r="Q207" s="10"/>
      <c r="R207" s="10"/>
      <c r="S207" s="10"/>
      <c r="T207" s="10"/>
      <c r="U207" s="10"/>
      <c r="V207" s="10"/>
      <c r="W207" s="10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</row>
    <row r="208" spans="2:196" x14ac:dyDescent="0.2">
      <c r="B208" s="3"/>
      <c r="C208" s="3"/>
      <c r="D208" s="3"/>
      <c r="F208" s="103"/>
      <c r="G208" s="103"/>
      <c r="H208" s="10"/>
      <c r="I208" s="10"/>
      <c r="J208" s="10"/>
      <c r="K208" s="105"/>
      <c r="L208" s="10"/>
      <c r="M208" s="10"/>
      <c r="N208" s="10"/>
      <c r="O208" s="10"/>
      <c r="P208" s="102"/>
      <c r="Q208" s="10"/>
      <c r="R208" s="10"/>
      <c r="S208" s="10"/>
      <c r="T208" s="10"/>
      <c r="U208" s="10"/>
      <c r="V208" s="10"/>
      <c r="W208" s="10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</row>
    <row r="209" spans="2:196" x14ac:dyDescent="0.2">
      <c r="B209" s="3"/>
      <c r="C209" s="3"/>
      <c r="D209" s="3"/>
      <c r="F209" s="103"/>
      <c r="G209" s="103"/>
      <c r="H209" s="10"/>
      <c r="I209" s="10"/>
      <c r="J209" s="10"/>
      <c r="K209" s="105"/>
      <c r="L209" s="10"/>
      <c r="M209" s="10"/>
      <c r="N209" s="10"/>
      <c r="O209" s="10"/>
      <c r="P209" s="102"/>
      <c r="Q209" s="10"/>
      <c r="R209" s="10"/>
      <c r="S209" s="10"/>
      <c r="T209" s="10"/>
      <c r="U209" s="10"/>
      <c r="V209" s="10"/>
      <c r="W209" s="10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</row>
    <row r="210" spans="2:196" x14ac:dyDescent="0.2">
      <c r="B210" s="3"/>
      <c r="C210" s="3"/>
      <c r="D210" s="3"/>
      <c r="F210" s="103"/>
      <c r="G210" s="103"/>
      <c r="H210" s="10"/>
      <c r="I210" s="10"/>
      <c r="J210" s="10"/>
      <c r="K210" s="105"/>
      <c r="L210" s="10"/>
      <c r="M210" s="10"/>
      <c r="N210" s="10"/>
      <c r="O210" s="10"/>
      <c r="P210" s="102"/>
      <c r="Q210" s="10"/>
      <c r="R210" s="10"/>
      <c r="S210" s="10"/>
      <c r="T210" s="10"/>
      <c r="U210" s="10"/>
      <c r="V210" s="10"/>
      <c r="W210" s="10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</row>
    <row r="211" spans="2:196" x14ac:dyDescent="0.2">
      <c r="B211" s="3"/>
      <c r="C211" s="3"/>
      <c r="D211" s="3"/>
      <c r="E211" s="3"/>
      <c r="F211" s="103"/>
      <c r="G211" s="103"/>
      <c r="H211" s="10"/>
      <c r="I211" s="10"/>
      <c r="J211" s="10"/>
      <c r="K211" s="105"/>
      <c r="L211" s="10"/>
      <c r="M211" s="10"/>
      <c r="N211" s="10"/>
      <c r="O211" s="10"/>
      <c r="P211" s="102"/>
      <c r="Q211" s="10"/>
      <c r="R211" s="10"/>
      <c r="S211" s="10"/>
      <c r="T211" s="10"/>
      <c r="U211" s="10"/>
      <c r="V211" s="10"/>
      <c r="W211" s="10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</row>
    <row r="212" spans="2:196" x14ac:dyDescent="0.2">
      <c r="B212" s="3"/>
      <c r="C212" s="3"/>
      <c r="D212" s="3"/>
      <c r="E212" s="3"/>
      <c r="F212" s="103"/>
      <c r="G212" s="103"/>
      <c r="H212" s="10"/>
      <c r="I212" s="10"/>
      <c r="J212" s="10"/>
      <c r="K212" s="105"/>
      <c r="L212" s="10"/>
      <c r="M212" s="10"/>
      <c r="N212" s="10"/>
      <c r="O212" s="10"/>
      <c r="P212" s="102"/>
      <c r="Q212" s="10"/>
      <c r="R212" s="10"/>
      <c r="S212" s="10"/>
      <c r="T212" s="10"/>
      <c r="U212" s="10"/>
      <c r="V212" s="10"/>
      <c r="W212" s="10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</row>
    <row r="213" spans="2:196" x14ac:dyDescent="0.2">
      <c r="B213" s="3"/>
      <c r="C213" s="3"/>
      <c r="D213" s="3"/>
      <c r="E213" s="3"/>
      <c r="F213" s="103"/>
      <c r="G213" s="103"/>
      <c r="H213" s="10"/>
      <c r="I213" s="10"/>
      <c r="J213" s="10"/>
      <c r="K213" s="105"/>
      <c r="L213" s="10"/>
      <c r="M213" s="10"/>
      <c r="N213" s="10"/>
      <c r="O213" s="10"/>
      <c r="P213" s="102"/>
      <c r="Q213" s="10"/>
      <c r="R213" s="10"/>
      <c r="S213" s="10"/>
      <c r="T213" s="10"/>
      <c r="U213" s="10"/>
      <c r="V213" s="10"/>
      <c r="W213" s="10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</row>
    <row r="214" spans="2:196" x14ac:dyDescent="0.2">
      <c r="B214" s="3"/>
      <c r="C214" s="3"/>
      <c r="D214" s="3"/>
      <c r="E214" s="3"/>
      <c r="F214" s="103"/>
      <c r="G214" s="103"/>
      <c r="H214" s="10"/>
      <c r="I214" s="10"/>
      <c r="J214" s="10"/>
      <c r="K214" s="105"/>
      <c r="L214" s="10"/>
      <c r="M214" s="10"/>
      <c r="N214" s="10"/>
      <c r="O214" s="10"/>
      <c r="P214" s="102"/>
      <c r="Q214" s="10"/>
      <c r="R214" s="10"/>
      <c r="S214" s="10"/>
      <c r="T214" s="10"/>
      <c r="U214" s="10"/>
      <c r="V214" s="10"/>
      <c r="W214" s="10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</row>
    <row r="215" spans="2:196" x14ac:dyDescent="0.2">
      <c r="B215" s="3"/>
      <c r="C215" s="3"/>
      <c r="D215" s="3"/>
      <c r="E215" s="3"/>
      <c r="F215" s="103"/>
      <c r="G215" s="103"/>
      <c r="H215" s="10"/>
      <c r="I215" s="10"/>
      <c r="J215" s="10"/>
      <c r="K215" s="105"/>
      <c r="L215" s="10"/>
      <c r="M215" s="10"/>
      <c r="N215" s="10"/>
      <c r="O215" s="10"/>
      <c r="P215" s="102"/>
      <c r="Q215" s="10"/>
      <c r="R215" s="10"/>
      <c r="S215" s="10"/>
      <c r="T215" s="10"/>
      <c r="U215" s="10"/>
      <c r="V215" s="10"/>
      <c r="W215" s="10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</row>
    <row r="216" spans="2:196" x14ac:dyDescent="0.2">
      <c r="B216" s="3"/>
      <c r="C216" s="3"/>
      <c r="D216" s="3"/>
      <c r="E216" s="3"/>
      <c r="F216" s="103"/>
      <c r="G216" s="103"/>
      <c r="H216" s="10"/>
      <c r="I216" s="10"/>
      <c r="J216" s="10"/>
      <c r="K216" s="105"/>
      <c r="L216" s="10"/>
      <c r="M216" s="10"/>
      <c r="N216" s="10"/>
      <c r="O216" s="10"/>
      <c r="P216" s="102"/>
      <c r="Q216" s="10"/>
      <c r="R216" s="10"/>
      <c r="S216" s="10"/>
      <c r="T216" s="10"/>
      <c r="U216" s="10"/>
      <c r="V216" s="10"/>
      <c r="W216" s="10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</row>
    <row r="217" spans="2:196" x14ac:dyDescent="0.2">
      <c r="B217" s="3"/>
      <c r="C217" s="3"/>
      <c r="D217" s="3"/>
      <c r="E217" s="3"/>
      <c r="F217" s="103"/>
      <c r="G217" s="103"/>
      <c r="H217" s="10"/>
      <c r="I217" s="10"/>
      <c r="J217" s="10"/>
      <c r="K217" s="105"/>
      <c r="L217" s="10"/>
      <c r="M217" s="10"/>
      <c r="N217" s="10"/>
      <c r="O217" s="10"/>
      <c r="P217" s="102"/>
      <c r="Q217" s="10"/>
      <c r="R217" s="10"/>
      <c r="S217" s="10"/>
      <c r="T217" s="10"/>
      <c r="U217" s="10"/>
      <c r="V217" s="10"/>
      <c r="W217" s="10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</row>
    <row r="218" spans="2:196" x14ac:dyDescent="0.2">
      <c r="B218" s="3"/>
      <c r="C218" s="3"/>
      <c r="D218" s="3"/>
      <c r="E218" s="3"/>
      <c r="F218" s="103"/>
      <c r="G218" s="103"/>
      <c r="H218" s="10"/>
      <c r="I218" s="10"/>
      <c r="J218" s="10"/>
      <c r="K218" s="105"/>
      <c r="L218" s="10"/>
      <c r="M218" s="10"/>
      <c r="N218" s="10"/>
      <c r="O218" s="10"/>
      <c r="P218" s="102"/>
      <c r="Q218" s="10"/>
      <c r="R218" s="10"/>
      <c r="S218" s="10"/>
      <c r="T218" s="10"/>
      <c r="U218" s="10"/>
      <c r="V218" s="10"/>
      <c r="W218" s="10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</row>
    <row r="219" spans="2:196" x14ac:dyDescent="0.2">
      <c r="B219" s="3"/>
      <c r="C219" s="3"/>
      <c r="D219" s="3"/>
      <c r="E219" s="3"/>
      <c r="F219" s="103"/>
      <c r="G219" s="103"/>
      <c r="H219" s="10"/>
      <c r="I219" s="10"/>
      <c r="J219" s="10"/>
      <c r="K219" s="105"/>
      <c r="L219" s="10"/>
      <c r="M219" s="10"/>
      <c r="N219" s="10"/>
      <c r="O219" s="10"/>
      <c r="P219" s="102"/>
      <c r="Q219" s="10"/>
      <c r="R219" s="10"/>
      <c r="S219" s="10"/>
      <c r="T219" s="10"/>
      <c r="U219" s="10"/>
      <c r="V219" s="10"/>
      <c r="W219" s="10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</row>
    <row r="220" spans="2:196" x14ac:dyDescent="0.2">
      <c r="B220" s="3"/>
      <c r="C220" s="3"/>
      <c r="D220" s="3"/>
      <c r="E220" s="3"/>
      <c r="F220" s="103"/>
      <c r="G220" s="103"/>
      <c r="H220" s="10"/>
      <c r="I220" s="10"/>
      <c r="J220" s="10"/>
      <c r="K220" s="105"/>
      <c r="L220" s="10"/>
      <c r="M220" s="10"/>
      <c r="N220" s="10"/>
      <c r="O220" s="10"/>
      <c r="P220" s="102"/>
      <c r="Q220" s="10"/>
      <c r="R220" s="10"/>
      <c r="S220" s="10"/>
      <c r="T220" s="10"/>
      <c r="U220" s="10"/>
      <c r="V220" s="10"/>
      <c r="W220" s="10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</row>
    <row r="221" spans="2:196" x14ac:dyDescent="0.2">
      <c r="B221" s="3"/>
      <c r="C221" s="3"/>
      <c r="D221" s="3"/>
      <c r="E221" s="3"/>
      <c r="F221" s="103"/>
      <c r="G221" s="103"/>
      <c r="H221" s="10"/>
      <c r="I221" s="10"/>
      <c r="J221" s="10"/>
      <c r="K221" s="105"/>
      <c r="L221" s="10"/>
      <c r="M221" s="10"/>
      <c r="N221" s="10"/>
      <c r="O221" s="10"/>
      <c r="P221" s="102"/>
      <c r="Q221" s="10"/>
      <c r="R221" s="10"/>
      <c r="S221" s="10"/>
      <c r="T221" s="10"/>
      <c r="U221" s="10"/>
      <c r="V221" s="10"/>
      <c r="W221" s="10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</row>
    <row r="222" spans="2:196" x14ac:dyDescent="0.2">
      <c r="B222" s="3"/>
      <c r="C222" s="3"/>
      <c r="D222" s="3"/>
      <c r="E222" s="3"/>
      <c r="F222" s="103"/>
      <c r="G222" s="103"/>
      <c r="H222" s="10"/>
      <c r="I222" s="10"/>
      <c r="J222" s="10"/>
      <c r="K222" s="105"/>
      <c r="L222" s="10"/>
      <c r="M222" s="10"/>
      <c r="N222" s="10"/>
      <c r="O222" s="10"/>
      <c r="P222" s="102"/>
      <c r="Q222" s="10"/>
      <c r="R222" s="10"/>
      <c r="S222" s="10"/>
      <c r="T222" s="10"/>
      <c r="U222" s="10"/>
      <c r="V222" s="10"/>
      <c r="W222" s="10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</row>
    <row r="223" spans="2:196" x14ac:dyDescent="0.2">
      <c r="B223" s="3"/>
      <c r="C223" s="3"/>
      <c r="D223" s="3"/>
      <c r="E223" s="3"/>
      <c r="F223" s="103"/>
      <c r="G223" s="103"/>
      <c r="H223" s="10"/>
      <c r="I223" s="10"/>
      <c r="J223" s="10"/>
      <c r="K223" s="105"/>
      <c r="L223" s="10"/>
      <c r="M223" s="10"/>
      <c r="N223" s="10"/>
      <c r="O223" s="10"/>
      <c r="P223" s="102"/>
      <c r="Q223" s="10"/>
      <c r="R223" s="10"/>
      <c r="S223" s="10"/>
      <c r="T223" s="10"/>
      <c r="U223" s="10"/>
      <c r="V223" s="10"/>
      <c r="W223" s="10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</row>
    <row r="224" spans="2:196" x14ac:dyDescent="0.2">
      <c r="B224" s="3"/>
      <c r="C224" s="3"/>
      <c r="D224" s="3"/>
      <c r="E224" s="3"/>
      <c r="F224" s="103"/>
      <c r="G224" s="103"/>
      <c r="H224" s="10"/>
      <c r="I224" s="10"/>
      <c r="J224" s="10"/>
      <c r="K224" s="105"/>
      <c r="L224" s="10"/>
      <c r="M224" s="10"/>
      <c r="N224" s="10"/>
      <c r="O224" s="10"/>
      <c r="P224" s="102"/>
      <c r="Q224" s="10"/>
      <c r="R224" s="10"/>
      <c r="S224" s="10"/>
      <c r="T224" s="10"/>
      <c r="U224" s="10"/>
      <c r="V224" s="10"/>
      <c r="W224" s="10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</row>
    <row r="225" spans="2:196" x14ac:dyDescent="0.2">
      <c r="B225" s="3"/>
      <c r="C225" s="3"/>
      <c r="D225" s="3"/>
      <c r="E225" s="3"/>
      <c r="F225" s="103"/>
      <c r="G225" s="103"/>
      <c r="H225" s="10"/>
      <c r="I225" s="10"/>
      <c r="J225" s="10"/>
      <c r="K225" s="105"/>
      <c r="L225" s="10"/>
      <c r="M225" s="10"/>
      <c r="N225" s="10"/>
      <c r="O225" s="10"/>
      <c r="P225" s="102"/>
      <c r="Q225" s="10"/>
      <c r="R225" s="10"/>
      <c r="S225" s="10"/>
      <c r="T225" s="10"/>
      <c r="U225" s="10"/>
      <c r="V225" s="10"/>
      <c r="W225" s="10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</row>
    <row r="226" spans="2:196" x14ac:dyDescent="0.2">
      <c r="B226" s="3"/>
      <c r="C226" s="3"/>
      <c r="D226" s="3"/>
      <c r="E226" s="3"/>
      <c r="F226" s="103"/>
      <c r="G226" s="103"/>
      <c r="H226" s="10"/>
      <c r="I226" s="10"/>
      <c r="J226" s="10"/>
      <c r="K226" s="105"/>
      <c r="L226" s="10"/>
      <c r="M226" s="10"/>
      <c r="N226" s="10"/>
      <c r="O226" s="10"/>
      <c r="P226" s="102"/>
      <c r="Q226" s="10"/>
      <c r="R226" s="10"/>
      <c r="S226" s="10"/>
      <c r="T226" s="10"/>
      <c r="U226" s="10"/>
      <c r="V226" s="10"/>
      <c r="W226" s="10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</row>
    <row r="227" spans="2:196" x14ac:dyDescent="0.2">
      <c r="B227" s="3"/>
      <c r="C227" s="3"/>
      <c r="D227" s="3"/>
      <c r="E227" s="3"/>
      <c r="F227" s="103"/>
      <c r="G227" s="103"/>
      <c r="H227" s="10"/>
      <c r="I227" s="10"/>
      <c r="J227" s="10"/>
      <c r="K227" s="105"/>
      <c r="L227" s="10"/>
      <c r="M227" s="10"/>
      <c r="N227" s="10"/>
      <c r="O227" s="10"/>
      <c r="P227" s="102"/>
      <c r="Q227" s="10"/>
      <c r="R227" s="10"/>
      <c r="S227" s="10"/>
      <c r="T227" s="10"/>
      <c r="U227" s="10"/>
      <c r="V227" s="10"/>
      <c r="W227" s="10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</row>
    <row r="228" spans="2:196" x14ac:dyDescent="0.2">
      <c r="B228" s="3"/>
      <c r="C228" s="3"/>
      <c r="D228" s="3"/>
      <c r="E228" s="3"/>
      <c r="F228" s="103"/>
      <c r="G228" s="103"/>
      <c r="H228" s="10"/>
      <c r="I228" s="10"/>
      <c r="J228" s="10"/>
      <c r="K228" s="105"/>
      <c r="L228" s="10"/>
      <c r="M228" s="10"/>
      <c r="N228" s="10"/>
      <c r="O228" s="10"/>
      <c r="P228" s="102"/>
      <c r="Q228" s="10"/>
      <c r="R228" s="10"/>
      <c r="S228" s="10"/>
      <c r="T228" s="10"/>
      <c r="U228" s="10"/>
      <c r="V228" s="10"/>
      <c r="W228" s="10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</row>
    <row r="229" spans="2:196" x14ac:dyDescent="0.2">
      <c r="B229" s="3"/>
      <c r="C229" s="3"/>
      <c r="D229" s="3"/>
      <c r="E229" s="3"/>
      <c r="F229" s="103"/>
      <c r="G229" s="103"/>
      <c r="H229" s="10"/>
      <c r="I229" s="10"/>
      <c r="J229" s="10"/>
      <c r="K229" s="105"/>
      <c r="L229" s="10"/>
      <c r="M229" s="10"/>
      <c r="N229" s="10"/>
      <c r="O229" s="10"/>
      <c r="P229" s="102"/>
      <c r="Q229" s="10"/>
      <c r="R229" s="10"/>
      <c r="S229" s="10"/>
      <c r="T229" s="10"/>
      <c r="U229" s="10"/>
      <c r="V229" s="10"/>
      <c r="W229" s="10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</row>
    <row r="230" spans="2:196" x14ac:dyDescent="0.2">
      <c r="B230" s="3"/>
      <c r="C230" s="3"/>
      <c r="D230" s="3"/>
      <c r="E230" s="3"/>
      <c r="F230" s="103"/>
      <c r="G230" s="103"/>
      <c r="H230" s="10"/>
      <c r="I230" s="10"/>
      <c r="J230" s="10"/>
      <c r="K230" s="105"/>
      <c r="L230" s="10"/>
      <c r="M230" s="10"/>
      <c r="N230" s="10"/>
      <c r="O230" s="10"/>
      <c r="P230" s="102"/>
      <c r="Q230" s="10"/>
      <c r="R230" s="10"/>
      <c r="S230" s="10"/>
      <c r="T230" s="10"/>
      <c r="U230" s="10"/>
      <c r="V230" s="10"/>
      <c r="W230" s="10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</row>
    <row r="231" spans="2:196" x14ac:dyDescent="0.2">
      <c r="B231" s="3"/>
      <c r="C231" s="3"/>
      <c r="D231" s="3"/>
      <c r="E231" s="3"/>
      <c r="F231" s="103"/>
      <c r="G231" s="103"/>
      <c r="H231" s="10"/>
      <c r="I231" s="10"/>
      <c r="J231" s="10"/>
      <c r="K231" s="105"/>
      <c r="L231" s="10"/>
      <c r="M231" s="10"/>
      <c r="N231" s="10"/>
      <c r="O231" s="10"/>
      <c r="P231" s="102"/>
      <c r="Q231" s="10"/>
      <c r="R231" s="10"/>
      <c r="S231" s="10"/>
      <c r="T231" s="10"/>
      <c r="U231" s="10"/>
      <c r="V231" s="10"/>
      <c r="W231" s="10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</row>
    <row r="232" spans="2:196" x14ac:dyDescent="0.2">
      <c r="B232" s="3"/>
      <c r="C232" s="3"/>
      <c r="D232" s="3"/>
      <c r="E232" s="3"/>
      <c r="F232" s="103"/>
      <c r="G232" s="103"/>
      <c r="H232" s="10"/>
      <c r="I232" s="10"/>
      <c r="J232" s="10"/>
      <c r="K232" s="105"/>
      <c r="L232" s="10"/>
      <c r="M232" s="10"/>
      <c r="N232" s="10"/>
      <c r="O232" s="10"/>
      <c r="P232" s="102"/>
      <c r="Q232" s="10"/>
      <c r="R232" s="10"/>
      <c r="S232" s="10"/>
      <c r="T232" s="10"/>
      <c r="U232" s="10"/>
      <c r="V232" s="10"/>
      <c r="W232" s="10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</row>
    <row r="233" spans="2:196" x14ac:dyDescent="0.2">
      <c r="B233" s="3"/>
      <c r="C233" s="3"/>
      <c r="D233" s="3"/>
      <c r="E233" s="3"/>
      <c r="F233" s="103"/>
      <c r="G233" s="103"/>
      <c r="H233" s="10"/>
      <c r="I233" s="10"/>
      <c r="J233" s="10"/>
      <c r="K233" s="105"/>
      <c r="L233" s="10"/>
      <c r="M233" s="10"/>
      <c r="N233" s="10"/>
      <c r="O233" s="10"/>
      <c r="P233" s="102"/>
      <c r="Q233" s="10"/>
      <c r="R233" s="10"/>
      <c r="S233" s="10"/>
      <c r="T233" s="10"/>
      <c r="U233" s="10"/>
      <c r="V233" s="10"/>
      <c r="W233" s="10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</row>
    <row r="234" spans="2:196" x14ac:dyDescent="0.2">
      <c r="B234" s="3"/>
      <c r="C234" s="3"/>
      <c r="D234" s="3"/>
      <c r="E234" s="3"/>
      <c r="F234" s="103"/>
      <c r="G234" s="103"/>
      <c r="H234" s="10"/>
      <c r="I234" s="10"/>
      <c r="J234" s="10"/>
      <c r="K234" s="105"/>
      <c r="L234" s="10"/>
      <c r="M234" s="10"/>
      <c r="N234" s="10"/>
      <c r="O234" s="10"/>
      <c r="P234" s="102"/>
      <c r="Q234" s="10"/>
      <c r="R234" s="10"/>
      <c r="S234" s="10"/>
      <c r="T234" s="10"/>
      <c r="U234" s="10"/>
      <c r="V234" s="10"/>
      <c r="W234" s="10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</row>
    <row r="235" spans="2:196" x14ac:dyDescent="0.2">
      <c r="B235" s="3"/>
      <c r="C235" s="3"/>
      <c r="D235" s="3"/>
      <c r="E235" s="3"/>
      <c r="F235" s="103"/>
      <c r="G235" s="103"/>
      <c r="H235" s="10"/>
      <c r="I235" s="10"/>
      <c r="J235" s="10"/>
      <c r="K235" s="105"/>
      <c r="L235" s="10"/>
      <c r="M235" s="10"/>
      <c r="N235" s="10"/>
      <c r="O235" s="10"/>
      <c r="P235" s="102"/>
      <c r="Q235" s="10"/>
      <c r="R235" s="10"/>
      <c r="S235" s="10"/>
      <c r="T235" s="10"/>
      <c r="U235" s="10"/>
      <c r="V235" s="10"/>
      <c r="W235" s="10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</row>
    <row r="236" spans="2:196" x14ac:dyDescent="0.2">
      <c r="B236" s="3"/>
      <c r="C236" s="3"/>
      <c r="D236" s="3"/>
      <c r="E236" s="3"/>
      <c r="F236" s="103"/>
      <c r="G236" s="103"/>
      <c r="H236" s="10"/>
      <c r="I236" s="10"/>
      <c r="J236" s="10"/>
      <c r="K236" s="105"/>
      <c r="L236" s="10"/>
      <c r="M236" s="10"/>
      <c r="N236" s="10"/>
      <c r="O236" s="10"/>
      <c r="P236" s="102"/>
      <c r="Q236" s="10"/>
      <c r="R236" s="10"/>
      <c r="S236" s="10"/>
      <c r="T236" s="10"/>
      <c r="U236" s="10"/>
      <c r="V236" s="10"/>
      <c r="W236" s="10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</row>
    <row r="237" spans="2:196" x14ac:dyDescent="0.2">
      <c r="B237" s="3"/>
      <c r="C237" s="3"/>
      <c r="D237" s="3"/>
      <c r="E237" s="3"/>
      <c r="F237" s="103"/>
      <c r="G237" s="103"/>
      <c r="H237" s="10"/>
      <c r="I237" s="10"/>
      <c r="J237" s="10"/>
      <c r="K237" s="105"/>
      <c r="L237" s="10"/>
      <c r="M237" s="10"/>
      <c r="N237" s="10"/>
      <c r="O237" s="10"/>
      <c r="P237" s="102"/>
      <c r="Q237" s="10"/>
      <c r="R237" s="10"/>
      <c r="S237" s="10"/>
      <c r="T237" s="10"/>
      <c r="U237" s="10"/>
      <c r="V237" s="10"/>
      <c r="W237" s="10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</row>
    <row r="238" spans="2:196" x14ac:dyDescent="0.2">
      <c r="B238" s="3"/>
      <c r="C238" s="3"/>
      <c r="D238" s="3"/>
      <c r="E238" s="3"/>
      <c r="F238" s="103"/>
      <c r="G238" s="103"/>
      <c r="H238" s="10"/>
      <c r="I238" s="10"/>
      <c r="J238" s="10"/>
      <c r="K238" s="105"/>
      <c r="L238" s="10"/>
      <c r="M238" s="10"/>
      <c r="N238" s="10"/>
      <c r="O238" s="10"/>
      <c r="P238" s="102"/>
      <c r="Q238" s="10"/>
      <c r="R238" s="10"/>
      <c r="S238" s="10"/>
      <c r="T238" s="10"/>
      <c r="U238" s="10"/>
      <c r="V238" s="10"/>
      <c r="W238" s="10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</row>
    <row r="239" spans="2:196" x14ac:dyDescent="0.2">
      <c r="B239" s="3"/>
      <c r="C239" s="3"/>
      <c r="D239" s="3"/>
      <c r="E239" s="3"/>
      <c r="F239" s="103"/>
      <c r="G239" s="103"/>
      <c r="H239" s="10"/>
      <c r="I239" s="10"/>
      <c r="J239" s="10"/>
      <c r="K239" s="105"/>
      <c r="L239" s="10"/>
      <c r="M239" s="10"/>
      <c r="N239" s="10"/>
      <c r="O239" s="10"/>
      <c r="P239" s="102"/>
      <c r="Q239" s="10"/>
      <c r="R239" s="10"/>
      <c r="S239" s="10"/>
      <c r="T239" s="10"/>
      <c r="U239" s="10"/>
      <c r="V239" s="10"/>
      <c r="W239" s="10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</row>
    <row r="240" spans="2:196" x14ac:dyDescent="0.2">
      <c r="B240" s="3"/>
      <c r="C240" s="3"/>
      <c r="D240" s="3"/>
      <c r="E240" s="3"/>
      <c r="F240" s="103"/>
      <c r="G240" s="103"/>
      <c r="H240" s="10"/>
      <c r="I240" s="10"/>
      <c r="J240" s="10"/>
      <c r="K240" s="105"/>
      <c r="L240" s="10"/>
      <c r="M240" s="10"/>
      <c r="N240" s="10"/>
      <c r="O240" s="10"/>
      <c r="P240" s="102"/>
      <c r="Q240" s="10"/>
      <c r="R240" s="10"/>
      <c r="S240" s="10"/>
      <c r="T240" s="10"/>
      <c r="U240" s="10"/>
      <c r="V240" s="10"/>
      <c r="W240" s="10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</row>
    <row r="241" spans="2:196" x14ac:dyDescent="0.2">
      <c r="B241" s="3"/>
      <c r="C241" s="3"/>
      <c r="D241" s="3"/>
      <c r="E241" s="3"/>
      <c r="F241" s="103"/>
      <c r="G241" s="103"/>
      <c r="H241" s="10"/>
      <c r="I241" s="10"/>
      <c r="J241" s="10"/>
      <c r="K241" s="105"/>
      <c r="L241" s="10"/>
      <c r="M241" s="10"/>
      <c r="N241" s="10"/>
      <c r="O241" s="10"/>
      <c r="P241" s="102"/>
      <c r="Q241" s="10"/>
      <c r="R241" s="10"/>
      <c r="S241" s="10"/>
      <c r="T241" s="10"/>
      <c r="U241" s="10"/>
      <c r="V241" s="10"/>
      <c r="W241" s="10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</row>
    <row r="242" spans="2:196" x14ac:dyDescent="0.2">
      <c r="B242" s="3"/>
      <c r="C242" s="3"/>
      <c r="D242" s="3"/>
      <c r="E242" s="3"/>
      <c r="F242" s="103"/>
      <c r="G242" s="103"/>
      <c r="H242" s="10"/>
      <c r="I242" s="10"/>
      <c r="J242" s="10"/>
      <c r="K242" s="105"/>
      <c r="L242" s="10"/>
      <c r="M242" s="10"/>
      <c r="N242" s="10"/>
      <c r="O242" s="10"/>
      <c r="P242" s="102"/>
      <c r="Q242" s="10"/>
      <c r="R242" s="10"/>
      <c r="S242" s="10"/>
      <c r="T242" s="10"/>
      <c r="U242" s="10"/>
      <c r="V242" s="10"/>
      <c r="W242" s="10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</row>
    <row r="243" spans="2:196" x14ac:dyDescent="0.2">
      <c r="B243" s="3"/>
      <c r="C243" s="3"/>
      <c r="D243" s="3"/>
      <c r="E243" s="3"/>
      <c r="F243" s="103"/>
      <c r="G243" s="103"/>
      <c r="H243" s="10"/>
      <c r="I243" s="10"/>
      <c r="J243" s="10"/>
      <c r="K243" s="105"/>
      <c r="L243" s="10"/>
      <c r="M243" s="10"/>
      <c r="N243" s="10"/>
      <c r="O243" s="10"/>
      <c r="P243" s="102"/>
      <c r="Q243" s="10"/>
      <c r="R243" s="10"/>
      <c r="S243" s="10"/>
      <c r="T243" s="10"/>
      <c r="U243" s="10"/>
      <c r="V243" s="10"/>
      <c r="W243" s="10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</row>
    <row r="244" spans="2:196" x14ac:dyDescent="0.2">
      <c r="B244" s="3"/>
      <c r="C244" s="3"/>
      <c r="D244" s="3"/>
      <c r="E244" s="3"/>
      <c r="F244" s="103"/>
      <c r="G244" s="103"/>
      <c r="H244" s="10"/>
      <c r="I244" s="10"/>
      <c r="J244" s="10"/>
      <c r="K244" s="105"/>
      <c r="L244" s="10"/>
      <c r="M244" s="10"/>
      <c r="N244" s="10"/>
      <c r="O244" s="10"/>
      <c r="P244" s="102"/>
      <c r="Q244" s="10"/>
      <c r="R244" s="10"/>
      <c r="S244" s="10"/>
      <c r="T244" s="10"/>
      <c r="U244" s="10"/>
      <c r="V244" s="10"/>
      <c r="W244" s="10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</row>
    <row r="245" spans="2:196" x14ac:dyDescent="0.2">
      <c r="B245" s="3"/>
      <c r="C245" s="3"/>
      <c r="D245" s="3"/>
      <c r="E245" s="3"/>
      <c r="F245" s="103"/>
      <c r="G245" s="103"/>
      <c r="H245" s="10"/>
      <c r="I245" s="10"/>
      <c r="J245" s="10"/>
      <c r="K245" s="105"/>
      <c r="L245" s="10"/>
      <c r="M245" s="10"/>
      <c r="N245" s="10"/>
      <c r="O245" s="10"/>
      <c r="P245" s="102"/>
      <c r="Q245" s="10"/>
      <c r="R245" s="10"/>
      <c r="S245" s="10"/>
      <c r="T245" s="10"/>
      <c r="U245" s="10"/>
      <c r="V245" s="10"/>
      <c r="W245" s="10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</row>
    <row r="246" spans="2:196" x14ac:dyDescent="0.2">
      <c r="B246" s="3"/>
      <c r="C246" s="3"/>
      <c r="D246" s="3"/>
      <c r="E246" s="3"/>
      <c r="F246" s="103"/>
      <c r="G246" s="103"/>
      <c r="H246" s="10"/>
      <c r="I246" s="10"/>
      <c r="J246" s="10"/>
      <c r="K246" s="105"/>
      <c r="L246" s="10"/>
      <c r="M246" s="10"/>
      <c r="N246" s="10"/>
      <c r="O246" s="10"/>
      <c r="P246" s="102"/>
      <c r="Q246" s="10"/>
      <c r="R246" s="10"/>
      <c r="S246" s="10"/>
      <c r="T246" s="10"/>
      <c r="U246" s="10"/>
      <c r="V246" s="10"/>
      <c r="W246" s="10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</row>
    <row r="247" spans="2:196" x14ac:dyDescent="0.2">
      <c r="B247" s="3"/>
      <c r="C247" s="3"/>
      <c r="D247" s="3"/>
      <c r="E247" s="3"/>
      <c r="F247" s="103"/>
      <c r="G247" s="103"/>
      <c r="H247" s="10"/>
      <c r="I247" s="10"/>
      <c r="J247" s="10"/>
      <c r="K247" s="105"/>
      <c r="L247" s="10"/>
      <c r="M247" s="10"/>
      <c r="N247" s="10"/>
      <c r="O247" s="10"/>
      <c r="P247" s="102"/>
      <c r="Q247" s="10"/>
      <c r="R247" s="10"/>
      <c r="S247" s="10"/>
      <c r="T247" s="10"/>
      <c r="U247" s="10"/>
      <c r="V247" s="10"/>
      <c r="W247" s="10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</row>
    <row r="248" spans="2:196" x14ac:dyDescent="0.2">
      <c r="B248" s="3"/>
      <c r="C248" s="3"/>
      <c r="D248" s="3"/>
      <c r="E248" s="3"/>
      <c r="F248" s="103"/>
      <c r="G248" s="103"/>
      <c r="H248" s="10"/>
      <c r="I248" s="10"/>
      <c r="J248" s="10"/>
      <c r="K248" s="105"/>
      <c r="L248" s="10"/>
      <c r="M248" s="10"/>
      <c r="N248" s="10"/>
      <c r="O248" s="10"/>
      <c r="P248" s="102"/>
      <c r="Q248" s="10"/>
      <c r="R248" s="10"/>
      <c r="S248" s="10"/>
      <c r="T248" s="10"/>
      <c r="U248" s="10"/>
      <c r="V248" s="10"/>
      <c r="W248" s="10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</row>
    <row r="249" spans="2:196" x14ac:dyDescent="0.2">
      <c r="B249" s="3"/>
      <c r="C249" s="3"/>
      <c r="D249" s="3"/>
      <c r="E249" s="3"/>
      <c r="F249" s="103"/>
      <c r="G249" s="103"/>
      <c r="H249" s="10"/>
      <c r="I249" s="10"/>
      <c r="J249" s="10"/>
      <c r="K249" s="105"/>
      <c r="L249" s="10"/>
      <c r="M249" s="10"/>
      <c r="N249" s="10"/>
      <c r="O249" s="10"/>
      <c r="P249" s="102"/>
      <c r="Q249" s="10"/>
      <c r="R249" s="10"/>
      <c r="S249" s="10"/>
      <c r="T249" s="10"/>
      <c r="U249" s="10"/>
      <c r="V249" s="10"/>
      <c r="W249" s="10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</row>
    <row r="250" spans="2:196" x14ac:dyDescent="0.2">
      <c r="B250" s="3"/>
      <c r="C250" s="3"/>
      <c r="D250" s="3"/>
      <c r="E250" s="3"/>
      <c r="F250" s="103"/>
      <c r="G250" s="103"/>
      <c r="H250" s="10"/>
      <c r="I250" s="10"/>
      <c r="J250" s="10"/>
      <c r="K250" s="105"/>
      <c r="L250" s="10"/>
      <c r="M250" s="10"/>
      <c r="N250" s="10"/>
      <c r="O250" s="10"/>
      <c r="P250" s="102"/>
      <c r="Q250" s="10"/>
      <c r="R250" s="10"/>
      <c r="S250" s="10"/>
      <c r="T250" s="10"/>
      <c r="U250" s="10"/>
      <c r="V250" s="10"/>
      <c r="W250" s="10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</row>
    <row r="251" spans="2:196" x14ac:dyDescent="0.2">
      <c r="B251" s="3"/>
      <c r="C251" s="3"/>
      <c r="D251" s="3"/>
      <c r="E251" s="3"/>
      <c r="F251" s="103"/>
      <c r="G251" s="103"/>
      <c r="H251" s="10"/>
      <c r="I251" s="10"/>
      <c r="J251" s="10"/>
      <c r="K251" s="105"/>
      <c r="L251" s="10"/>
      <c r="M251" s="10"/>
      <c r="N251" s="10"/>
      <c r="O251" s="10"/>
      <c r="P251" s="102"/>
      <c r="Q251" s="10"/>
      <c r="R251" s="10"/>
      <c r="S251" s="10"/>
      <c r="T251" s="10"/>
      <c r="U251" s="10"/>
      <c r="V251" s="10"/>
      <c r="W251" s="10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</row>
    <row r="252" spans="2:196" x14ac:dyDescent="0.2">
      <c r="B252" s="3"/>
      <c r="C252" s="3"/>
      <c r="D252" s="3"/>
      <c r="E252" s="3"/>
      <c r="F252" s="103"/>
      <c r="G252" s="103"/>
      <c r="H252" s="10"/>
      <c r="I252" s="10"/>
      <c r="J252" s="10"/>
      <c r="K252" s="105"/>
      <c r="L252" s="10"/>
      <c r="M252" s="10"/>
      <c r="N252" s="10"/>
      <c r="O252" s="10"/>
      <c r="P252" s="102"/>
      <c r="Q252" s="10"/>
      <c r="R252" s="10"/>
      <c r="S252" s="10"/>
      <c r="T252" s="10"/>
      <c r="U252" s="10"/>
      <c r="V252" s="10"/>
      <c r="W252" s="10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</row>
    <row r="253" spans="2:196" x14ac:dyDescent="0.2">
      <c r="B253" s="3"/>
      <c r="C253" s="3"/>
      <c r="D253" s="3"/>
      <c r="E253" s="3"/>
      <c r="F253" s="103"/>
      <c r="G253" s="103"/>
      <c r="H253" s="10"/>
      <c r="I253" s="10"/>
      <c r="J253" s="10"/>
      <c r="K253" s="105"/>
      <c r="L253" s="10"/>
      <c r="M253" s="10"/>
      <c r="N253" s="10"/>
      <c r="O253" s="10"/>
      <c r="P253" s="102"/>
      <c r="Q253" s="10"/>
      <c r="R253" s="10"/>
      <c r="S253" s="10"/>
      <c r="T253" s="10"/>
      <c r="U253" s="10"/>
      <c r="V253" s="10"/>
      <c r="W253" s="10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</row>
    <row r="254" spans="2:196" x14ac:dyDescent="0.2">
      <c r="B254" s="3"/>
      <c r="C254" s="3"/>
      <c r="D254" s="3"/>
      <c r="E254" s="3"/>
      <c r="F254" s="103"/>
      <c r="G254" s="103"/>
      <c r="H254" s="10"/>
      <c r="I254" s="10"/>
      <c r="J254" s="10"/>
      <c r="K254" s="105"/>
      <c r="L254" s="10"/>
      <c r="M254" s="10"/>
      <c r="N254" s="10"/>
      <c r="O254" s="10"/>
      <c r="P254" s="102"/>
      <c r="Q254" s="10"/>
      <c r="R254" s="10"/>
      <c r="S254" s="10"/>
      <c r="T254" s="10"/>
      <c r="U254" s="10"/>
      <c r="V254" s="10"/>
      <c r="W254" s="10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</row>
    <row r="255" spans="2:196" x14ac:dyDescent="0.2">
      <c r="B255" s="3"/>
      <c r="C255" s="3"/>
      <c r="D255" s="3"/>
      <c r="E255" s="3"/>
      <c r="F255" s="103"/>
      <c r="G255" s="103"/>
      <c r="H255" s="10"/>
      <c r="I255" s="10"/>
      <c r="J255" s="10"/>
      <c r="K255" s="105"/>
      <c r="L255" s="10"/>
      <c r="M255" s="10"/>
      <c r="N255" s="10"/>
      <c r="O255" s="10"/>
      <c r="P255" s="102"/>
      <c r="Q255" s="10"/>
      <c r="R255" s="10"/>
      <c r="S255" s="10"/>
      <c r="T255" s="10"/>
      <c r="U255" s="10"/>
      <c r="V255" s="10"/>
      <c r="W255" s="10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</row>
    <row r="256" spans="2:196" x14ac:dyDescent="0.2">
      <c r="B256" s="3"/>
      <c r="C256" s="3"/>
      <c r="D256" s="3"/>
      <c r="E256" s="3"/>
      <c r="F256" s="103"/>
      <c r="G256" s="103"/>
      <c r="H256" s="10"/>
      <c r="I256" s="10"/>
      <c r="J256" s="10"/>
      <c r="K256" s="105"/>
      <c r="L256" s="10"/>
      <c r="M256" s="10"/>
      <c r="N256" s="10"/>
      <c r="O256" s="10"/>
      <c r="P256" s="102"/>
      <c r="Q256" s="10"/>
      <c r="R256" s="10"/>
      <c r="S256" s="10"/>
      <c r="T256" s="10"/>
      <c r="U256" s="10"/>
      <c r="V256" s="10"/>
      <c r="W256" s="10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</row>
    <row r="257" spans="2:196" x14ac:dyDescent="0.2">
      <c r="B257" s="3"/>
      <c r="C257" s="3"/>
      <c r="D257" s="3"/>
      <c r="E257" s="3"/>
      <c r="F257" s="103"/>
      <c r="G257" s="103"/>
      <c r="H257" s="10"/>
      <c r="I257" s="10"/>
      <c r="J257" s="10"/>
      <c r="K257" s="105"/>
      <c r="L257" s="10"/>
      <c r="M257" s="10"/>
      <c r="N257" s="10"/>
      <c r="O257" s="10"/>
      <c r="P257" s="102"/>
      <c r="Q257" s="10"/>
      <c r="R257" s="10"/>
      <c r="S257" s="10"/>
      <c r="T257" s="10"/>
      <c r="U257" s="10"/>
      <c r="V257" s="10"/>
      <c r="W257" s="10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</row>
    <row r="258" spans="2:196" x14ac:dyDescent="0.2">
      <c r="B258" s="3"/>
      <c r="C258" s="3"/>
      <c r="D258" s="3"/>
      <c r="E258" s="3"/>
      <c r="F258" s="103"/>
      <c r="G258" s="103"/>
      <c r="H258" s="10"/>
      <c r="I258" s="10"/>
      <c r="J258" s="10"/>
      <c r="K258" s="105"/>
      <c r="L258" s="10"/>
      <c r="M258" s="10"/>
      <c r="N258" s="10"/>
      <c r="O258" s="10"/>
      <c r="P258" s="102"/>
      <c r="Q258" s="10"/>
      <c r="R258" s="10"/>
      <c r="S258" s="10"/>
      <c r="T258" s="10"/>
      <c r="U258" s="10"/>
      <c r="V258" s="10"/>
      <c r="W258" s="10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</row>
    <row r="259" spans="2:196" x14ac:dyDescent="0.2">
      <c r="B259" s="3"/>
      <c r="C259" s="3"/>
      <c r="D259" s="3"/>
      <c r="E259" s="3"/>
      <c r="F259" s="103"/>
      <c r="G259" s="103"/>
      <c r="H259" s="10"/>
      <c r="I259" s="10"/>
      <c r="J259" s="10"/>
      <c r="K259" s="105"/>
      <c r="L259" s="10"/>
      <c r="M259" s="10"/>
      <c r="N259" s="10"/>
      <c r="O259" s="10"/>
      <c r="P259" s="102"/>
      <c r="Q259" s="10"/>
      <c r="R259" s="10"/>
      <c r="S259" s="10"/>
      <c r="T259" s="10"/>
      <c r="U259" s="10"/>
      <c r="V259" s="10"/>
      <c r="W259" s="10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</row>
    <row r="260" spans="2:196" x14ac:dyDescent="0.2">
      <c r="B260" s="3"/>
      <c r="C260" s="3"/>
      <c r="D260" s="3"/>
      <c r="E260" s="3"/>
      <c r="F260" s="103"/>
      <c r="G260" s="103"/>
      <c r="H260" s="10"/>
      <c r="I260" s="10"/>
      <c r="J260" s="10"/>
      <c r="K260" s="105"/>
      <c r="L260" s="10"/>
      <c r="M260" s="10"/>
      <c r="N260" s="10"/>
      <c r="O260" s="10"/>
      <c r="P260" s="102"/>
      <c r="Q260" s="10"/>
      <c r="R260" s="10"/>
      <c r="S260" s="10"/>
      <c r="T260" s="10"/>
      <c r="U260" s="10"/>
      <c r="V260" s="10"/>
      <c r="W260" s="10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</row>
    <row r="261" spans="2:196" x14ac:dyDescent="0.2">
      <c r="B261" s="3"/>
      <c r="C261" s="3"/>
      <c r="D261" s="3"/>
      <c r="E261" s="3"/>
      <c r="F261" s="103"/>
      <c r="G261" s="103"/>
      <c r="H261" s="10"/>
      <c r="I261" s="10"/>
      <c r="J261" s="10"/>
      <c r="K261" s="105"/>
      <c r="L261" s="10"/>
      <c r="M261" s="10"/>
      <c r="N261" s="10"/>
      <c r="O261" s="10"/>
      <c r="P261" s="102"/>
      <c r="Q261" s="10"/>
      <c r="R261" s="10"/>
      <c r="S261" s="10"/>
      <c r="T261" s="10"/>
      <c r="U261" s="10"/>
      <c r="V261" s="10"/>
      <c r="W261" s="10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</row>
    <row r="262" spans="2:196" x14ac:dyDescent="0.2">
      <c r="B262" s="3"/>
      <c r="C262" s="3"/>
      <c r="D262" s="3"/>
      <c r="E262" s="3"/>
      <c r="F262" s="103"/>
      <c r="G262" s="103"/>
      <c r="H262" s="10"/>
      <c r="I262" s="10"/>
      <c r="J262" s="10"/>
      <c r="K262" s="105"/>
      <c r="L262" s="10"/>
      <c r="M262" s="10"/>
      <c r="N262" s="10"/>
      <c r="O262" s="10"/>
      <c r="P262" s="102"/>
      <c r="Q262" s="10"/>
      <c r="R262" s="10"/>
      <c r="S262" s="10"/>
      <c r="T262" s="10"/>
      <c r="U262" s="10"/>
      <c r="V262" s="10"/>
      <c r="W262" s="10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</row>
    <row r="263" spans="2:196" x14ac:dyDescent="0.2">
      <c r="B263" s="3"/>
      <c r="C263" s="3"/>
      <c r="D263" s="3"/>
      <c r="E263" s="3"/>
      <c r="F263" s="103"/>
      <c r="G263" s="103"/>
      <c r="H263" s="10"/>
      <c r="I263" s="10"/>
      <c r="J263" s="10"/>
      <c r="K263" s="105"/>
      <c r="L263" s="10"/>
      <c r="M263" s="10"/>
      <c r="N263" s="10"/>
      <c r="O263" s="10"/>
      <c r="P263" s="102"/>
      <c r="Q263" s="10"/>
      <c r="R263" s="10"/>
      <c r="S263" s="10"/>
      <c r="T263" s="10"/>
      <c r="U263" s="10"/>
      <c r="V263" s="10"/>
      <c r="W263" s="10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</row>
    <row r="264" spans="2:196" x14ac:dyDescent="0.2">
      <c r="B264" s="3"/>
      <c r="C264" s="3"/>
      <c r="D264" s="3"/>
      <c r="E264" s="3"/>
      <c r="F264" s="103"/>
      <c r="G264" s="103"/>
      <c r="H264" s="10"/>
      <c r="I264" s="10"/>
      <c r="J264" s="10"/>
      <c r="K264" s="105"/>
      <c r="L264" s="10"/>
      <c r="M264" s="10"/>
      <c r="N264" s="10"/>
      <c r="O264" s="10"/>
      <c r="P264" s="102"/>
      <c r="Q264" s="10"/>
      <c r="R264" s="10"/>
      <c r="S264" s="10"/>
      <c r="T264" s="10"/>
      <c r="U264" s="10"/>
      <c r="V264" s="10"/>
      <c r="W264" s="10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</row>
    <row r="265" spans="2:196" x14ac:dyDescent="0.2">
      <c r="B265" s="3"/>
      <c r="C265" s="3"/>
      <c r="D265" s="3"/>
      <c r="E265" s="3"/>
      <c r="F265" s="103"/>
      <c r="G265" s="103"/>
      <c r="H265" s="10"/>
      <c r="I265" s="10"/>
      <c r="J265" s="10"/>
      <c r="K265" s="105"/>
      <c r="L265" s="10"/>
      <c r="M265" s="10"/>
      <c r="N265" s="10"/>
      <c r="O265" s="10"/>
      <c r="P265" s="102"/>
      <c r="Q265" s="10"/>
      <c r="R265" s="10"/>
      <c r="S265" s="10"/>
      <c r="T265" s="10"/>
      <c r="U265" s="10"/>
      <c r="V265" s="10"/>
      <c r="W265" s="10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</row>
    <row r="266" spans="2:196" x14ac:dyDescent="0.2">
      <c r="B266" s="3"/>
      <c r="C266" s="3"/>
      <c r="D266" s="3"/>
      <c r="E266" s="3"/>
      <c r="F266" s="103"/>
      <c r="G266" s="103"/>
      <c r="H266" s="10"/>
      <c r="I266" s="10"/>
      <c r="J266" s="10"/>
      <c r="K266" s="105"/>
      <c r="L266" s="10"/>
      <c r="M266" s="10"/>
      <c r="N266" s="10"/>
      <c r="O266" s="10"/>
      <c r="P266" s="102"/>
      <c r="Q266" s="10"/>
      <c r="R266" s="10"/>
      <c r="S266" s="10"/>
      <c r="T266" s="10"/>
      <c r="U266" s="10"/>
      <c r="V266" s="10"/>
      <c r="W266" s="10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</row>
    <row r="267" spans="2:196" x14ac:dyDescent="0.2">
      <c r="B267" s="3"/>
      <c r="C267" s="3"/>
      <c r="D267" s="3"/>
      <c r="E267" s="3"/>
      <c r="F267" s="103"/>
      <c r="G267" s="103"/>
      <c r="H267" s="10"/>
      <c r="I267" s="10"/>
      <c r="J267" s="10"/>
      <c r="K267" s="105"/>
      <c r="L267" s="10"/>
      <c r="M267" s="10"/>
      <c r="N267" s="10"/>
      <c r="O267" s="10"/>
      <c r="P267" s="102"/>
      <c r="Q267" s="10"/>
      <c r="R267" s="10"/>
      <c r="S267" s="10"/>
      <c r="T267" s="10"/>
      <c r="U267" s="10"/>
      <c r="V267" s="10"/>
      <c r="W267" s="10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</row>
    <row r="268" spans="2:196" x14ac:dyDescent="0.2">
      <c r="B268" s="3"/>
      <c r="C268" s="3"/>
      <c r="D268" s="3"/>
      <c r="E268" s="3"/>
      <c r="F268" s="103"/>
      <c r="G268" s="103"/>
      <c r="H268" s="10"/>
      <c r="I268" s="10"/>
      <c r="J268" s="10"/>
      <c r="K268" s="105"/>
      <c r="L268" s="10"/>
      <c r="M268" s="10"/>
      <c r="N268" s="10"/>
      <c r="O268" s="10"/>
      <c r="P268" s="102"/>
      <c r="Q268" s="10"/>
      <c r="R268" s="10"/>
      <c r="S268" s="10"/>
      <c r="T268" s="10"/>
      <c r="U268" s="10"/>
      <c r="V268" s="10"/>
      <c r="W268" s="10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</row>
    <row r="269" spans="2:196" x14ac:dyDescent="0.2">
      <c r="B269" s="3"/>
      <c r="C269" s="3"/>
      <c r="D269" s="3"/>
      <c r="E269" s="3"/>
      <c r="F269" s="103"/>
      <c r="G269" s="103"/>
      <c r="H269" s="10"/>
      <c r="I269" s="10"/>
      <c r="J269" s="10"/>
      <c r="K269" s="105"/>
      <c r="L269" s="10"/>
      <c r="M269" s="10"/>
      <c r="N269" s="10"/>
      <c r="O269" s="10"/>
      <c r="P269" s="102"/>
      <c r="Q269" s="10"/>
      <c r="R269" s="10"/>
      <c r="S269" s="10"/>
      <c r="T269" s="10"/>
      <c r="U269" s="10"/>
      <c r="V269" s="10"/>
      <c r="W269" s="10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</row>
    <row r="270" spans="2:196" x14ac:dyDescent="0.2">
      <c r="B270" s="3"/>
      <c r="C270" s="3"/>
      <c r="D270" s="3"/>
      <c r="E270" s="3"/>
      <c r="F270" s="103"/>
      <c r="G270" s="103"/>
      <c r="H270" s="10"/>
      <c r="I270" s="10"/>
      <c r="J270" s="10"/>
      <c r="K270" s="105"/>
      <c r="L270" s="10"/>
      <c r="M270" s="10"/>
      <c r="N270" s="10"/>
      <c r="O270" s="10"/>
      <c r="P270" s="102"/>
      <c r="Q270" s="10"/>
      <c r="R270" s="10"/>
      <c r="S270" s="10"/>
      <c r="T270" s="10"/>
      <c r="U270" s="10"/>
      <c r="V270" s="10"/>
      <c r="W270" s="10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</row>
    <row r="271" spans="2:196" x14ac:dyDescent="0.2">
      <c r="B271" s="3"/>
      <c r="C271" s="3"/>
      <c r="D271" s="3"/>
      <c r="E271" s="3"/>
      <c r="F271" s="103"/>
      <c r="G271" s="103"/>
      <c r="H271" s="10"/>
      <c r="I271" s="10"/>
      <c r="J271" s="10"/>
      <c r="K271" s="105"/>
      <c r="L271" s="10"/>
      <c r="M271" s="10"/>
      <c r="N271" s="10"/>
      <c r="O271" s="10"/>
      <c r="P271" s="102"/>
      <c r="Q271" s="10"/>
      <c r="R271" s="10"/>
      <c r="S271" s="10"/>
      <c r="T271" s="10"/>
      <c r="U271" s="10"/>
      <c r="V271" s="10"/>
      <c r="W271" s="10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</row>
    <row r="272" spans="2:196" x14ac:dyDescent="0.2">
      <c r="B272" s="3"/>
      <c r="C272" s="3"/>
      <c r="D272" s="3"/>
      <c r="E272" s="3"/>
      <c r="F272" s="103"/>
      <c r="G272" s="103"/>
      <c r="H272" s="10"/>
      <c r="I272" s="10"/>
      <c r="J272" s="10"/>
      <c r="K272" s="105"/>
      <c r="L272" s="10"/>
      <c r="M272" s="10"/>
      <c r="N272" s="10"/>
      <c r="O272" s="10"/>
      <c r="P272" s="102"/>
      <c r="Q272" s="10"/>
      <c r="R272" s="10"/>
      <c r="S272" s="10"/>
      <c r="T272" s="10"/>
      <c r="U272" s="10"/>
      <c r="V272" s="10"/>
      <c r="W272" s="10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</row>
    <row r="273" spans="2:196" x14ac:dyDescent="0.2">
      <c r="B273" s="3"/>
      <c r="C273" s="3"/>
      <c r="D273" s="3"/>
      <c r="E273" s="3"/>
      <c r="F273" s="103"/>
      <c r="G273" s="103"/>
      <c r="H273" s="10"/>
      <c r="I273" s="10"/>
      <c r="J273" s="10"/>
      <c r="K273" s="105"/>
      <c r="L273" s="10"/>
      <c r="M273" s="10"/>
      <c r="N273" s="10"/>
      <c r="O273" s="10"/>
      <c r="P273" s="102"/>
      <c r="Q273" s="10"/>
      <c r="R273" s="10"/>
      <c r="S273" s="10"/>
      <c r="T273" s="10"/>
      <c r="U273" s="10"/>
      <c r="V273" s="10"/>
      <c r="W273" s="10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</row>
    <row r="274" spans="2:196" x14ac:dyDescent="0.2">
      <c r="B274" s="3"/>
      <c r="C274" s="3"/>
      <c r="D274" s="3"/>
      <c r="E274" s="3"/>
      <c r="F274" s="103"/>
      <c r="G274" s="103"/>
      <c r="H274" s="10"/>
      <c r="I274" s="10"/>
      <c r="J274" s="10"/>
      <c r="K274" s="105"/>
      <c r="L274" s="10"/>
      <c r="M274" s="10"/>
      <c r="N274" s="10"/>
      <c r="O274" s="10"/>
      <c r="P274" s="102"/>
      <c r="Q274" s="10"/>
      <c r="R274" s="10"/>
      <c r="S274" s="10"/>
      <c r="T274" s="10"/>
      <c r="U274" s="10"/>
      <c r="V274" s="10"/>
      <c r="W274" s="10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</row>
    <row r="275" spans="2:196" x14ac:dyDescent="0.2">
      <c r="B275" s="3"/>
      <c r="C275" s="3"/>
      <c r="D275" s="3"/>
      <c r="E275" s="3"/>
      <c r="F275" s="103"/>
      <c r="G275" s="103"/>
      <c r="H275" s="10"/>
      <c r="I275" s="10"/>
      <c r="J275" s="10"/>
      <c r="K275" s="105"/>
      <c r="L275" s="10"/>
      <c r="M275" s="10"/>
      <c r="N275" s="10"/>
      <c r="O275" s="10"/>
      <c r="P275" s="102"/>
      <c r="Q275" s="10"/>
      <c r="R275" s="10"/>
      <c r="S275" s="10"/>
      <c r="T275" s="10"/>
      <c r="U275" s="10"/>
      <c r="V275" s="10"/>
      <c r="W275" s="10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</row>
    <row r="276" spans="2:196" x14ac:dyDescent="0.2">
      <c r="B276" s="3"/>
      <c r="C276" s="3"/>
      <c r="D276" s="3"/>
      <c r="E276" s="3"/>
      <c r="F276" s="103"/>
      <c r="G276" s="103"/>
      <c r="H276" s="10"/>
      <c r="I276" s="10"/>
      <c r="J276" s="10"/>
      <c r="K276" s="105"/>
      <c r="L276" s="10"/>
      <c r="M276" s="10"/>
      <c r="N276" s="10"/>
      <c r="O276" s="10"/>
      <c r="P276" s="102"/>
      <c r="Q276" s="10"/>
      <c r="R276" s="10"/>
      <c r="S276" s="10"/>
      <c r="T276" s="10"/>
      <c r="U276" s="10"/>
      <c r="V276" s="10"/>
      <c r="W276" s="10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</row>
    <row r="277" spans="2:196" x14ac:dyDescent="0.2">
      <c r="B277" s="3"/>
      <c r="C277" s="3"/>
      <c r="D277" s="3"/>
      <c r="E277" s="3"/>
      <c r="F277" s="103"/>
      <c r="G277" s="103"/>
      <c r="H277" s="10"/>
      <c r="I277" s="10"/>
      <c r="J277" s="10"/>
      <c r="K277" s="105"/>
      <c r="L277" s="10"/>
      <c r="M277" s="10"/>
      <c r="N277" s="10"/>
      <c r="O277" s="10"/>
      <c r="P277" s="102"/>
      <c r="Q277" s="10"/>
      <c r="R277" s="10"/>
      <c r="S277" s="10"/>
      <c r="T277" s="10"/>
      <c r="U277" s="10"/>
      <c r="V277" s="10"/>
      <c r="W277" s="10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</row>
    <row r="278" spans="2:196" x14ac:dyDescent="0.2">
      <c r="B278" s="3"/>
      <c r="C278" s="3"/>
      <c r="D278" s="3"/>
      <c r="E278" s="3"/>
      <c r="F278" s="103"/>
      <c r="G278" s="103"/>
      <c r="H278" s="10"/>
      <c r="I278" s="10"/>
      <c r="J278" s="10"/>
      <c r="K278" s="105"/>
      <c r="L278" s="10"/>
      <c r="M278" s="10"/>
      <c r="N278" s="10"/>
      <c r="O278" s="10"/>
      <c r="P278" s="102"/>
      <c r="Q278" s="10"/>
      <c r="R278" s="10"/>
      <c r="S278" s="10"/>
      <c r="T278" s="10"/>
      <c r="U278" s="10"/>
      <c r="V278" s="10"/>
      <c r="W278" s="10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</row>
    <row r="279" spans="2:196" x14ac:dyDescent="0.2">
      <c r="B279" s="3"/>
      <c r="C279" s="3"/>
      <c r="D279" s="3"/>
      <c r="E279" s="3"/>
      <c r="F279" s="103"/>
      <c r="G279" s="103"/>
      <c r="H279" s="10"/>
      <c r="I279" s="10"/>
      <c r="J279" s="10"/>
      <c r="K279" s="105"/>
      <c r="L279" s="10"/>
      <c r="M279" s="10"/>
      <c r="N279" s="10"/>
      <c r="O279" s="10"/>
      <c r="P279" s="102"/>
      <c r="Q279" s="10"/>
      <c r="R279" s="10"/>
      <c r="S279" s="10"/>
      <c r="T279" s="10"/>
      <c r="U279" s="10"/>
      <c r="V279" s="10"/>
      <c r="W279" s="10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</row>
    <row r="280" spans="2:196" x14ac:dyDescent="0.2">
      <c r="B280" s="3"/>
      <c r="C280" s="3"/>
      <c r="D280" s="3"/>
      <c r="E280" s="3"/>
      <c r="F280" s="103"/>
      <c r="G280" s="103"/>
      <c r="H280" s="10"/>
      <c r="I280" s="10"/>
      <c r="J280" s="10"/>
      <c r="K280" s="105"/>
      <c r="L280" s="10"/>
      <c r="M280" s="10"/>
      <c r="N280" s="10"/>
      <c r="O280" s="10"/>
      <c r="P280" s="102"/>
      <c r="Q280" s="10"/>
      <c r="R280" s="10"/>
      <c r="S280" s="10"/>
      <c r="T280" s="10"/>
      <c r="U280" s="10"/>
      <c r="V280" s="10"/>
      <c r="W280" s="10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</row>
    <row r="281" spans="2:196" x14ac:dyDescent="0.2">
      <c r="B281" s="3"/>
      <c r="C281" s="3"/>
      <c r="D281" s="3"/>
      <c r="E281" s="3"/>
      <c r="F281" s="103"/>
      <c r="G281" s="103"/>
      <c r="H281" s="10"/>
      <c r="I281" s="10"/>
      <c r="J281" s="10"/>
      <c r="K281" s="105"/>
      <c r="L281" s="10"/>
      <c r="M281" s="10"/>
      <c r="N281" s="10"/>
      <c r="O281" s="10"/>
      <c r="P281" s="102"/>
      <c r="Q281" s="10"/>
      <c r="R281" s="10"/>
      <c r="S281" s="10"/>
      <c r="T281" s="10"/>
      <c r="U281" s="10"/>
      <c r="V281" s="10"/>
      <c r="W281" s="10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</row>
    <row r="282" spans="2:196" x14ac:dyDescent="0.2">
      <c r="B282" s="3"/>
      <c r="C282" s="3"/>
      <c r="D282" s="3"/>
      <c r="E282" s="3"/>
      <c r="F282" s="103"/>
      <c r="G282" s="103"/>
      <c r="H282" s="10"/>
      <c r="I282" s="10"/>
      <c r="J282" s="10"/>
      <c r="K282" s="105"/>
      <c r="L282" s="10"/>
      <c r="M282" s="10"/>
      <c r="N282" s="10"/>
      <c r="O282" s="10"/>
      <c r="P282" s="102"/>
      <c r="Q282" s="10"/>
      <c r="R282" s="10"/>
      <c r="S282" s="10"/>
      <c r="T282" s="10"/>
      <c r="U282" s="10"/>
      <c r="V282" s="10"/>
      <c r="W282" s="10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</row>
    <row r="283" spans="2:196" x14ac:dyDescent="0.2">
      <c r="B283" s="3"/>
      <c r="C283" s="3"/>
      <c r="D283" s="3"/>
      <c r="E283" s="3"/>
      <c r="F283" s="103"/>
      <c r="G283" s="103"/>
      <c r="H283" s="10"/>
      <c r="I283" s="10"/>
      <c r="J283" s="10"/>
      <c r="K283" s="105"/>
      <c r="L283" s="10"/>
      <c r="M283" s="10"/>
      <c r="N283" s="10"/>
      <c r="O283" s="10"/>
      <c r="P283" s="102"/>
      <c r="Q283" s="10"/>
      <c r="R283" s="10"/>
      <c r="S283" s="10"/>
      <c r="T283" s="10"/>
      <c r="U283" s="10"/>
      <c r="V283" s="10"/>
      <c r="W283" s="10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</row>
    <row r="284" spans="2:196" x14ac:dyDescent="0.2">
      <c r="B284" s="3"/>
      <c r="C284" s="3"/>
      <c r="D284" s="3"/>
      <c r="E284" s="3"/>
      <c r="F284" s="103"/>
      <c r="G284" s="103"/>
      <c r="H284" s="10"/>
      <c r="I284" s="10"/>
      <c r="J284" s="10"/>
      <c r="K284" s="105"/>
      <c r="L284" s="10"/>
      <c r="M284" s="10"/>
      <c r="N284" s="10"/>
      <c r="O284" s="10"/>
      <c r="P284" s="102"/>
      <c r="Q284" s="10"/>
      <c r="R284" s="10"/>
      <c r="S284" s="10"/>
      <c r="T284" s="10"/>
      <c r="U284" s="10"/>
      <c r="V284" s="10"/>
      <c r="W284" s="10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</row>
    <row r="285" spans="2:196" x14ac:dyDescent="0.2">
      <c r="B285" s="3"/>
      <c r="C285" s="3"/>
      <c r="D285" s="3"/>
      <c r="E285" s="3"/>
      <c r="F285" s="103"/>
      <c r="G285" s="103"/>
      <c r="H285" s="10"/>
      <c r="I285" s="10"/>
      <c r="J285" s="10"/>
      <c r="K285" s="105"/>
      <c r="L285" s="10"/>
      <c r="M285" s="10"/>
      <c r="N285" s="10"/>
      <c r="O285" s="10"/>
      <c r="P285" s="102"/>
      <c r="Q285" s="10"/>
      <c r="R285" s="10"/>
      <c r="S285" s="10"/>
      <c r="T285" s="10"/>
      <c r="U285" s="10"/>
      <c r="V285" s="10"/>
      <c r="W285" s="10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</row>
    <row r="286" spans="2:196" x14ac:dyDescent="0.2">
      <c r="B286" s="3"/>
      <c r="C286" s="3"/>
      <c r="D286" s="3"/>
      <c r="E286" s="3"/>
      <c r="F286" s="103"/>
      <c r="G286" s="103"/>
      <c r="H286" s="10"/>
      <c r="I286" s="10"/>
      <c r="J286" s="10"/>
      <c r="K286" s="105"/>
      <c r="L286" s="10"/>
      <c r="M286" s="10"/>
      <c r="N286" s="10"/>
      <c r="O286" s="10"/>
      <c r="P286" s="102"/>
      <c r="Q286" s="10"/>
      <c r="R286" s="10"/>
      <c r="S286" s="10"/>
      <c r="T286" s="10"/>
      <c r="U286" s="10"/>
      <c r="V286" s="10"/>
      <c r="W286" s="10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</row>
    <row r="287" spans="2:196" x14ac:dyDescent="0.2">
      <c r="B287" s="3"/>
      <c r="C287" s="3"/>
      <c r="D287" s="3"/>
      <c r="E287" s="3"/>
      <c r="F287" s="103"/>
      <c r="G287" s="103"/>
      <c r="H287" s="10"/>
      <c r="I287" s="10"/>
      <c r="J287" s="10"/>
      <c r="K287" s="105"/>
      <c r="L287" s="10"/>
      <c r="M287" s="10"/>
      <c r="N287" s="10"/>
      <c r="O287" s="10"/>
      <c r="P287" s="102"/>
      <c r="Q287" s="10"/>
      <c r="R287" s="10"/>
      <c r="S287" s="10"/>
      <c r="T287" s="10"/>
      <c r="U287" s="10"/>
      <c r="V287" s="10"/>
      <c r="W287" s="10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</row>
    <row r="288" spans="2:196" x14ac:dyDescent="0.2">
      <c r="B288" s="3"/>
      <c r="C288" s="3"/>
      <c r="D288" s="3"/>
      <c r="E288" s="3"/>
      <c r="F288" s="103"/>
      <c r="G288" s="103"/>
      <c r="H288" s="10"/>
      <c r="I288" s="10"/>
      <c r="J288" s="10"/>
      <c r="K288" s="105"/>
      <c r="L288" s="10"/>
      <c r="M288" s="10"/>
      <c r="N288" s="10"/>
      <c r="O288" s="10"/>
      <c r="P288" s="102"/>
      <c r="Q288" s="10"/>
      <c r="R288" s="10"/>
      <c r="S288" s="10"/>
      <c r="T288" s="10"/>
      <c r="U288" s="10"/>
      <c r="V288" s="10"/>
      <c r="W288" s="10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</row>
    <row r="289" spans="2:196" x14ac:dyDescent="0.2">
      <c r="B289" s="3"/>
      <c r="C289" s="3"/>
      <c r="D289" s="3"/>
      <c r="E289" s="3"/>
      <c r="F289" s="103"/>
      <c r="G289" s="103"/>
      <c r="H289" s="10"/>
      <c r="I289" s="10"/>
      <c r="J289" s="10"/>
      <c r="K289" s="105"/>
      <c r="L289" s="10"/>
      <c r="M289" s="10"/>
      <c r="N289" s="10"/>
      <c r="O289" s="10"/>
      <c r="P289" s="102"/>
      <c r="Q289" s="10"/>
      <c r="R289" s="10"/>
      <c r="S289" s="10"/>
      <c r="T289" s="10"/>
      <c r="U289" s="10"/>
      <c r="V289" s="10"/>
      <c r="W289" s="10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</row>
    <row r="290" spans="2:196" x14ac:dyDescent="0.2">
      <c r="B290" s="3"/>
      <c r="C290" s="3"/>
      <c r="D290" s="3"/>
      <c r="E290" s="3"/>
      <c r="F290" s="103"/>
      <c r="G290" s="103"/>
      <c r="H290" s="10"/>
      <c r="I290" s="10"/>
      <c r="J290" s="10"/>
      <c r="K290" s="105"/>
      <c r="L290" s="10"/>
      <c r="M290" s="10"/>
      <c r="N290" s="10"/>
      <c r="O290" s="10"/>
      <c r="P290" s="102"/>
      <c r="Q290" s="10"/>
      <c r="R290" s="10"/>
      <c r="S290" s="10"/>
      <c r="T290" s="10"/>
      <c r="U290" s="10"/>
      <c r="V290" s="10"/>
      <c r="W290" s="10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</row>
    <row r="291" spans="2:196" x14ac:dyDescent="0.2">
      <c r="B291" s="3"/>
      <c r="C291" s="3"/>
      <c r="D291" s="3"/>
      <c r="E291" s="3"/>
      <c r="F291" s="103"/>
      <c r="G291" s="103"/>
      <c r="H291" s="10"/>
      <c r="I291" s="10"/>
      <c r="J291" s="10"/>
      <c r="K291" s="105"/>
      <c r="L291" s="10"/>
      <c r="M291" s="10"/>
      <c r="N291" s="10"/>
      <c r="O291" s="10"/>
      <c r="P291" s="102"/>
      <c r="Q291" s="10"/>
      <c r="R291" s="10"/>
      <c r="S291" s="10"/>
      <c r="T291" s="10"/>
      <c r="U291" s="10"/>
      <c r="V291" s="10"/>
      <c r="W291" s="10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</row>
    <row r="292" spans="2:196" x14ac:dyDescent="0.2">
      <c r="B292" s="3"/>
      <c r="C292" s="3"/>
      <c r="D292" s="3"/>
      <c r="E292" s="3"/>
      <c r="F292" s="103"/>
      <c r="G292" s="103"/>
      <c r="H292" s="10"/>
      <c r="I292" s="10"/>
      <c r="J292" s="10"/>
      <c r="K292" s="105"/>
      <c r="L292" s="10"/>
      <c r="M292" s="10"/>
      <c r="N292" s="10"/>
      <c r="O292" s="10"/>
      <c r="P292" s="102"/>
      <c r="Q292" s="10"/>
      <c r="R292" s="10"/>
      <c r="S292" s="10"/>
      <c r="T292" s="10"/>
      <c r="U292" s="10"/>
      <c r="V292" s="10"/>
      <c r="W292" s="10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</row>
    <row r="293" spans="2:196" x14ac:dyDescent="0.2">
      <c r="B293" s="3"/>
      <c r="C293" s="3"/>
      <c r="D293" s="3"/>
      <c r="E293" s="3"/>
      <c r="F293" s="103"/>
      <c r="G293" s="103"/>
      <c r="H293" s="10"/>
      <c r="I293" s="10"/>
      <c r="J293" s="10"/>
      <c r="K293" s="105"/>
      <c r="L293" s="10"/>
      <c r="M293" s="10"/>
      <c r="N293" s="10"/>
      <c r="O293" s="10"/>
      <c r="P293" s="102"/>
      <c r="Q293" s="10"/>
      <c r="R293" s="10"/>
      <c r="S293" s="10"/>
      <c r="T293" s="10"/>
      <c r="U293" s="10"/>
      <c r="V293" s="10"/>
      <c r="W293" s="10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</row>
    <row r="294" spans="2:196" x14ac:dyDescent="0.2">
      <c r="B294" s="3"/>
      <c r="C294" s="3"/>
      <c r="D294" s="3"/>
      <c r="E294" s="3"/>
      <c r="F294" s="103"/>
      <c r="G294" s="103"/>
      <c r="H294" s="10"/>
      <c r="I294" s="10"/>
      <c r="J294" s="10"/>
      <c r="K294" s="105"/>
      <c r="L294" s="10"/>
      <c r="M294" s="10"/>
      <c r="N294" s="10"/>
      <c r="O294" s="10"/>
      <c r="P294" s="102"/>
      <c r="Q294" s="10"/>
      <c r="R294" s="10"/>
      <c r="S294" s="10"/>
      <c r="T294" s="10"/>
      <c r="U294" s="10"/>
      <c r="V294" s="10"/>
      <c r="W294" s="10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</row>
    <row r="295" spans="2:196" x14ac:dyDescent="0.2">
      <c r="B295" s="3"/>
      <c r="C295" s="3"/>
      <c r="D295" s="3"/>
      <c r="E295" s="3"/>
      <c r="F295" s="103"/>
      <c r="G295" s="103"/>
      <c r="H295" s="10"/>
      <c r="I295" s="10"/>
      <c r="J295" s="10"/>
      <c r="K295" s="105"/>
      <c r="L295" s="10"/>
      <c r="M295" s="10"/>
      <c r="N295" s="10"/>
      <c r="O295" s="10"/>
      <c r="P295" s="102"/>
      <c r="Q295" s="10"/>
      <c r="R295" s="10"/>
      <c r="S295" s="10"/>
      <c r="T295" s="10"/>
      <c r="U295" s="10"/>
      <c r="V295" s="10"/>
      <c r="W295" s="10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</row>
    <row r="296" spans="2:196" x14ac:dyDescent="0.2">
      <c r="B296" s="3"/>
      <c r="C296" s="3"/>
      <c r="D296" s="3"/>
      <c r="E296" s="3"/>
      <c r="F296" s="103"/>
      <c r="G296" s="103"/>
      <c r="H296" s="10"/>
      <c r="I296" s="10"/>
      <c r="J296" s="10"/>
      <c r="K296" s="105"/>
      <c r="L296" s="10"/>
      <c r="M296" s="10"/>
      <c r="N296" s="10"/>
      <c r="O296" s="10"/>
      <c r="P296" s="102"/>
      <c r="Q296" s="10"/>
      <c r="R296" s="10"/>
      <c r="S296" s="10"/>
      <c r="T296" s="10"/>
      <c r="U296" s="10"/>
      <c r="V296" s="10"/>
      <c r="W296" s="10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</row>
    <row r="297" spans="2:196" x14ac:dyDescent="0.2">
      <c r="B297" s="3"/>
      <c r="C297" s="3"/>
      <c r="D297" s="3"/>
      <c r="E297" s="3"/>
      <c r="F297" s="103"/>
      <c r="G297" s="103"/>
      <c r="H297" s="10"/>
      <c r="I297" s="10"/>
      <c r="J297" s="10"/>
      <c r="K297" s="105"/>
      <c r="L297" s="10"/>
      <c r="M297" s="10"/>
      <c r="N297" s="10"/>
      <c r="O297" s="10"/>
      <c r="P297" s="102"/>
      <c r="Q297" s="10"/>
      <c r="R297" s="10"/>
      <c r="S297" s="10"/>
      <c r="T297" s="10"/>
      <c r="U297" s="10"/>
      <c r="V297" s="10"/>
      <c r="W297" s="10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</row>
    <row r="298" spans="2:196" x14ac:dyDescent="0.2">
      <c r="B298" s="3"/>
      <c r="C298" s="3"/>
      <c r="D298" s="3"/>
      <c r="E298" s="3"/>
      <c r="F298" s="103"/>
      <c r="G298" s="103"/>
      <c r="H298" s="10"/>
      <c r="I298" s="10"/>
      <c r="J298" s="10"/>
      <c r="K298" s="105"/>
      <c r="L298" s="10"/>
      <c r="M298" s="10"/>
      <c r="N298" s="10"/>
      <c r="O298" s="10"/>
      <c r="P298" s="102"/>
      <c r="Q298" s="10"/>
      <c r="R298" s="10"/>
      <c r="S298" s="10"/>
      <c r="T298" s="10"/>
      <c r="U298" s="10"/>
      <c r="V298" s="10"/>
      <c r="W298" s="10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</row>
    <row r="299" spans="2:196" x14ac:dyDescent="0.2">
      <c r="B299" s="3"/>
      <c r="C299" s="3"/>
      <c r="D299" s="3"/>
      <c r="E299" s="3"/>
      <c r="F299" s="103"/>
      <c r="G299" s="103"/>
      <c r="H299" s="10"/>
      <c r="I299" s="10"/>
      <c r="J299" s="10"/>
      <c r="K299" s="105"/>
      <c r="L299" s="10"/>
      <c r="M299" s="10"/>
      <c r="N299" s="10"/>
      <c r="O299" s="10"/>
      <c r="P299" s="102"/>
      <c r="Q299" s="10"/>
      <c r="R299" s="10"/>
      <c r="S299" s="10"/>
      <c r="T299" s="10"/>
      <c r="U299" s="10"/>
      <c r="V299" s="10"/>
      <c r="W299" s="10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</row>
    <row r="300" spans="2:196" x14ac:dyDescent="0.2">
      <c r="B300" s="3"/>
      <c r="C300" s="3"/>
      <c r="D300" s="3"/>
      <c r="E300" s="3"/>
      <c r="F300" s="103"/>
      <c r="G300" s="103"/>
      <c r="H300" s="10"/>
      <c r="I300" s="10"/>
      <c r="J300" s="10"/>
      <c r="K300" s="105"/>
      <c r="L300" s="10"/>
      <c r="M300" s="10"/>
      <c r="N300" s="10"/>
      <c r="O300" s="10"/>
      <c r="P300" s="102"/>
      <c r="Q300" s="10"/>
      <c r="R300" s="10"/>
      <c r="S300" s="10"/>
      <c r="T300" s="10"/>
      <c r="U300" s="10"/>
      <c r="V300" s="10"/>
      <c r="W300" s="10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</row>
    <row r="301" spans="2:196" x14ac:dyDescent="0.2">
      <c r="B301" s="3"/>
      <c r="C301" s="3"/>
      <c r="D301" s="3"/>
      <c r="E301" s="3"/>
      <c r="F301" s="103"/>
      <c r="G301" s="103"/>
      <c r="H301" s="10"/>
      <c r="I301" s="10"/>
      <c r="J301" s="10"/>
      <c r="K301" s="105"/>
      <c r="L301" s="10"/>
      <c r="M301" s="10"/>
      <c r="N301" s="10"/>
      <c r="O301" s="10"/>
      <c r="P301" s="102"/>
      <c r="Q301" s="10"/>
      <c r="R301" s="10"/>
      <c r="S301" s="10"/>
      <c r="T301" s="10"/>
      <c r="U301" s="10"/>
      <c r="V301" s="10"/>
      <c r="W301" s="10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</row>
    <row r="302" spans="2:196" x14ac:dyDescent="0.2">
      <c r="B302" s="3"/>
      <c r="C302" s="3"/>
      <c r="D302" s="3"/>
      <c r="E302" s="3"/>
      <c r="F302" s="103"/>
      <c r="G302" s="103"/>
      <c r="H302" s="10"/>
      <c r="I302" s="10"/>
      <c r="J302" s="10"/>
      <c r="K302" s="105"/>
      <c r="L302" s="10"/>
      <c r="M302" s="10"/>
      <c r="N302" s="10"/>
      <c r="O302" s="10"/>
      <c r="P302" s="102"/>
      <c r="Q302" s="10"/>
      <c r="R302" s="10"/>
      <c r="S302" s="10"/>
      <c r="T302" s="10"/>
      <c r="U302" s="10"/>
      <c r="V302" s="10"/>
      <c r="W302" s="10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</row>
    <row r="303" spans="2:196" x14ac:dyDescent="0.2">
      <c r="B303" s="3"/>
      <c r="C303" s="3"/>
      <c r="D303" s="3"/>
      <c r="E303" s="3"/>
      <c r="F303" s="103"/>
      <c r="G303" s="103"/>
      <c r="H303" s="10"/>
      <c r="I303" s="10"/>
      <c r="J303" s="10"/>
      <c r="K303" s="105"/>
      <c r="L303" s="10"/>
      <c r="M303" s="10"/>
      <c r="N303" s="10"/>
      <c r="O303" s="10"/>
      <c r="P303" s="102"/>
      <c r="Q303" s="10"/>
      <c r="R303" s="10"/>
      <c r="S303" s="10"/>
      <c r="T303" s="10"/>
      <c r="U303" s="10"/>
      <c r="V303" s="10"/>
      <c r="W303" s="10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</row>
    <row r="304" spans="2:196" x14ac:dyDescent="0.2">
      <c r="B304" s="3"/>
      <c r="C304" s="3"/>
      <c r="D304" s="3"/>
      <c r="E304" s="3"/>
      <c r="F304" s="103"/>
      <c r="G304" s="103"/>
      <c r="H304" s="10"/>
      <c r="I304" s="10"/>
      <c r="J304" s="10"/>
      <c r="K304" s="105"/>
      <c r="L304" s="10"/>
      <c r="M304" s="10"/>
      <c r="N304" s="10"/>
      <c r="O304" s="10"/>
      <c r="P304" s="102"/>
      <c r="Q304" s="10"/>
      <c r="R304" s="10"/>
      <c r="S304" s="10"/>
      <c r="T304" s="10"/>
      <c r="U304" s="10"/>
      <c r="V304" s="10"/>
      <c r="W304" s="10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</row>
    <row r="305" spans="2:196" x14ac:dyDescent="0.2">
      <c r="B305" s="3"/>
      <c r="C305" s="3"/>
      <c r="D305" s="3"/>
      <c r="E305" s="3"/>
      <c r="F305" s="103"/>
      <c r="G305" s="103"/>
      <c r="H305" s="10"/>
      <c r="I305" s="10"/>
      <c r="J305" s="10"/>
      <c r="K305" s="105"/>
      <c r="L305" s="10"/>
      <c r="M305" s="10"/>
      <c r="N305" s="10"/>
      <c r="O305" s="10"/>
      <c r="P305" s="102"/>
      <c r="Q305" s="10"/>
      <c r="R305" s="10"/>
      <c r="S305" s="10"/>
      <c r="T305" s="10"/>
      <c r="U305" s="10"/>
      <c r="V305" s="10"/>
      <c r="W305" s="10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</row>
    <row r="306" spans="2:196" x14ac:dyDescent="0.2">
      <c r="B306" s="3"/>
      <c r="C306" s="3"/>
      <c r="D306" s="3"/>
      <c r="E306" s="3"/>
      <c r="F306" s="103"/>
      <c r="G306" s="103"/>
      <c r="H306" s="10"/>
      <c r="I306" s="10"/>
      <c r="J306" s="10"/>
      <c r="K306" s="105"/>
      <c r="L306" s="10"/>
      <c r="M306" s="10"/>
      <c r="N306" s="10"/>
      <c r="O306" s="10"/>
      <c r="P306" s="102"/>
      <c r="Q306" s="10"/>
      <c r="R306" s="10"/>
      <c r="S306" s="10"/>
      <c r="T306" s="10"/>
      <c r="U306" s="10"/>
      <c r="V306" s="10"/>
      <c r="W306" s="10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</row>
    <row r="307" spans="2:196" x14ac:dyDescent="0.2">
      <c r="B307" s="3"/>
      <c r="C307" s="3"/>
      <c r="D307" s="3"/>
      <c r="E307" s="3"/>
      <c r="F307" s="103"/>
      <c r="G307" s="103"/>
      <c r="H307" s="10"/>
      <c r="I307" s="10"/>
      <c r="J307" s="10"/>
      <c r="K307" s="105"/>
      <c r="L307" s="10"/>
      <c r="M307" s="10"/>
      <c r="N307" s="10"/>
      <c r="O307" s="10"/>
      <c r="P307" s="102"/>
      <c r="Q307" s="10"/>
      <c r="R307" s="10"/>
      <c r="S307" s="10"/>
      <c r="T307" s="10"/>
      <c r="U307" s="10"/>
      <c r="V307" s="10"/>
      <c r="W307" s="10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</row>
    <row r="308" spans="2:196" x14ac:dyDescent="0.2">
      <c r="B308" s="3"/>
      <c r="C308" s="3"/>
      <c r="D308" s="3"/>
      <c r="E308" s="3"/>
      <c r="F308" s="103"/>
      <c r="G308" s="103"/>
      <c r="H308" s="10"/>
      <c r="I308" s="10"/>
      <c r="J308" s="10"/>
      <c r="K308" s="105"/>
      <c r="L308" s="10"/>
      <c r="M308" s="10"/>
      <c r="N308" s="10"/>
      <c r="O308" s="10"/>
      <c r="P308" s="102"/>
      <c r="Q308" s="10"/>
      <c r="R308" s="10"/>
      <c r="S308" s="10"/>
      <c r="T308" s="10"/>
      <c r="U308" s="10"/>
      <c r="V308" s="10"/>
      <c r="W308" s="10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</row>
    <row r="309" spans="2:196" x14ac:dyDescent="0.2">
      <c r="B309" s="3"/>
      <c r="C309" s="3"/>
      <c r="D309" s="3"/>
      <c r="E309" s="3"/>
      <c r="F309" s="103"/>
      <c r="G309" s="103"/>
      <c r="H309" s="10"/>
      <c r="I309" s="10"/>
      <c r="J309" s="10"/>
      <c r="K309" s="105"/>
      <c r="L309" s="10"/>
      <c r="M309" s="10"/>
      <c r="N309" s="10"/>
      <c r="O309" s="10"/>
      <c r="P309" s="102"/>
      <c r="Q309" s="10"/>
      <c r="R309" s="10"/>
      <c r="S309" s="10"/>
      <c r="T309" s="10"/>
      <c r="U309" s="10"/>
      <c r="V309" s="10"/>
      <c r="W309" s="10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</row>
    <row r="310" spans="2:196" x14ac:dyDescent="0.2">
      <c r="B310" s="3"/>
      <c r="C310" s="3"/>
      <c r="D310" s="3"/>
      <c r="E310" s="3"/>
      <c r="F310" s="103"/>
      <c r="G310" s="103"/>
      <c r="H310" s="10"/>
      <c r="I310" s="10"/>
      <c r="J310" s="10"/>
      <c r="K310" s="105"/>
      <c r="L310" s="10"/>
      <c r="M310" s="10"/>
      <c r="N310" s="10"/>
      <c r="O310" s="10"/>
      <c r="P310" s="102"/>
      <c r="Q310" s="10"/>
      <c r="R310" s="10"/>
      <c r="S310" s="10"/>
      <c r="T310" s="10"/>
      <c r="U310" s="10"/>
      <c r="V310" s="10"/>
      <c r="W310" s="10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</row>
    <row r="311" spans="2:196" x14ac:dyDescent="0.2">
      <c r="B311" s="3"/>
      <c r="C311" s="3"/>
      <c r="D311" s="3"/>
      <c r="E311" s="3"/>
      <c r="F311" s="103"/>
      <c r="G311" s="103"/>
      <c r="H311" s="10"/>
      <c r="I311" s="10"/>
      <c r="J311" s="10"/>
      <c r="K311" s="105"/>
      <c r="L311" s="10"/>
      <c r="M311" s="10"/>
      <c r="N311" s="10"/>
      <c r="O311" s="10"/>
      <c r="P311" s="102"/>
      <c r="Q311" s="10"/>
      <c r="R311" s="10"/>
      <c r="S311" s="10"/>
      <c r="T311" s="10"/>
      <c r="U311" s="10"/>
      <c r="V311" s="10"/>
      <c r="W311" s="10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</row>
    <row r="312" spans="2:196" x14ac:dyDescent="0.2">
      <c r="B312" s="3"/>
      <c r="C312" s="3"/>
      <c r="D312" s="3"/>
      <c r="E312" s="3"/>
      <c r="F312" s="103"/>
      <c r="G312" s="103"/>
      <c r="H312" s="10"/>
      <c r="I312" s="10"/>
      <c r="J312" s="10"/>
      <c r="K312" s="105"/>
      <c r="L312" s="10"/>
      <c r="M312" s="10"/>
      <c r="N312" s="10"/>
      <c r="O312" s="10"/>
      <c r="P312" s="102"/>
      <c r="Q312" s="10"/>
      <c r="R312" s="10"/>
      <c r="S312" s="10"/>
      <c r="T312" s="10"/>
      <c r="U312" s="10"/>
      <c r="V312" s="10"/>
      <c r="W312" s="10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</row>
    <row r="313" spans="2:196" x14ac:dyDescent="0.2">
      <c r="B313" s="3"/>
      <c r="C313" s="3"/>
      <c r="D313" s="3"/>
      <c r="E313" s="3"/>
      <c r="F313" s="103"/>
      <c r="G313" s="103"/>
      <c r="H313" s="10"/>
      <c r="I313" s="10"/>
      <c r="J313" s="10"/>
      <c r="K313" s="105"/>
      <c r="L313" s="10"/>
      <c r="M313" s="10"/>
      <c r="N313" s="10"/>
      <c r="O313" s="10"/>
      <c r="P313" s="102"/>
      <c r="Q313" s="10"/>
      <c r="R313" s="10"/>
      <c r="S313" s="10"/>
      <c r="T313" s="10"/>
      <c r="U313" s="10"/>
      <c r="V313" s="10"/>
      <c r="W313" s="10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</row>
    <row r="314" spans="2:196" x14ac:dyDescent="0.2">
      <c r="B314" s="3"/>
      <c r="C314" s="3"/>
      <c r="D314" s="3"/>
      <c r="E314" s="3"/>
      <c r="F314" s="103"/>
      <c r="G314" s="103"/>
      <c r="H314" s="10"/>
      <c r="I314" s="10"/>
      <c r="J314" s="10"/>
      <c r="K314" s="105"/>
      <c r="L314" s="10"/>
      <c r="M314" s="10"/>
      <c r="N314" s="10"/>
      <c r="O314" s="10"/>
      <c r="P314" s="102"/>
      <c r="Q314" s="10"/>
      <c r="R314" s="10"/>
      <c r="S314" s="10"/>
      <c r="T314" s="10"/>
      <c r="U314" s="10"/>
      <c r="V314" s="10"/>
      <c r="W314" s="10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</row>
    <row r="315" spans="2:196" x14ac:dyDescent="0.2">
      <c r="B315" s="3"/>
      <c r="C315" s="3"/>
      <c r="D315" s="3"/>
      <c r="E315" s="3"/>
      <c r="F315" s="103"/>
      <c r="G315" s="103"/>
      <c r="H315" s="10"/>
      <c r="I315" s="10"/>
      <c r="J315" s="10"/>
      <c r="K315" s="105"/>
      <c r="L315" s="10"/>
      <c r="M315" s="10"/>
      <c r="N315" s="10"/>
      <c r="O315" s="10"/>
      <c r="P315" s="102"/>
      <c r="Q315" s="10"/>
      <c r="R315" s="10"/>
      <c r="S315" s="10"/>
      <c r="T315" s="10"/>
      <c r="U315" s="10"/>
      <c r="V315" s="10"/>
      <c r="W315" s="10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</row>
    <row r="316" spans="2:196" x14ac:dyDescent="0.2">
      <c r="B316" s="3"/>
      <c r="C316" s="3"/>
      <c r="D316" s="3"/>
      <c r="E316" s="3"/>
      <c r="F316" s="103"/>
      <c r="G316" s="103"/>
      <c r="H316" s="10"/>
      <c r="I316" s="10"/>
      <c r="J316" s="10"/>
      <c r="K316" s="105"/>
      <c r="L316" s="10"/>
      <c r="M316" s="10"/>
      <c r="N316" s="10"/>
      <c r="O316" s="10"/>
      <c r="P316" s="102"/>
      <c r="Q316" s="10"/>
      <c r="R316" s="10"/>
      <c r="S316" s="10"/>
      <c r="T316" s="10"/>
      <c r="U316" s="10"/>
      <c r="V316" s="10"/>
      <c r="W316" s="10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</row>
    <row r="317" spans="2:196" x14ac:dyDescent="0.2">
      <c r="B317" s="3"/>
      <c r="C317" s="3"/>
      <c r="D317" s="3"/>
      <c r="E317" s="3"/>
      <c r="F317" s="103"/>
      <c r="G317" s="103"/>
      <c r="H317" s="10"/>
      <c r="I317" s="10"/>
      <c r="J317" s="10"/>
      <c r="K317" s="105"/>
      <c r="L317" s="10"/>
      <c r="M317" s="10"/>
      <c r="N317" s="10"/>
      <c r="O317" s="10"/>
      <c r="P317" s="102"/>
      <c r="Q317" s="10"/>
      <c r="R317" s="10"/>
      <c r="S317" s="10"/>
      <c r="T317" s="10"/>
      <c r="U317" s="10"/>
      <c r="V317" s="10"/>
      <c r="W317" s="10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</row>
    <row r="318" spans="2:196" x14ac:dyDescent="0.2">
      <c r="B318" s="3"/>
      <c r="C318" s="3"/>
      <c r="D318" s="3"/>
      <c r="E318" s="3"/>
      <c r="F318" s="103"/>
      <c r="G318" s="103"/>
      <c r="H318" s="10"/>
      <c r="I318" s="10"/>
      <c r="J318" s="10"/>
      <c r="K318" s="105"/>
      <c r="L318" s="10"/>
      <c r="M318" s="10"/>
      <c r="N318" s="10"/>
      <c r="O318" s="10"/>
      <c r="P318" s="102"/>
      <c r="Q318" s="10"/>
      <c r="R318" s="10"/>
      <c r="S318" s="10"/>
      <c r="T318" s="10"/>
      <c r="U318" s="10"/>
      <c r="V318" s="10"/>
      <c r="W318" s="10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</row>
    <row r="319" spans="2:196" x14ac:dyDescent="0.2">
      <c r="B319" s="3"/>
      <c r="C319" s="3"/>
      <c r="D319" s="3"/>
      <c r="E319" s="3"/>
      <c r="F319" s="103"/>
      <c r="G319" s="103"/>
      <c r="H319" s="10"/>
      <c r="I319" s="10"/>
      <c r="J319" s="10"/>
      <c r="K319" s="105"/>
      <c r="L319" s="10"/>
      <c r="M319" s="10"/>
      <c r="N319" s="10"/>
      <c r="O319" s="10"/>
      <c r="P319" s="102"/>
      <c r="Q319" s="10"/>
      <c r="R319" s="10"/>
      <c r="S319" s="10"/>
      <c r="T319" s="10"/>
      <c r="U319" s="10"/>
      <c r="V319" s="10"/>
      <c r="W319" s="10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</row>
    <row r="320" spans="2:196" x14ac:dyDescent="0.2">
      <c r="B320" s="3"/>
      <c r="C320" s="3"/>
      <c r="D320" s="3"/>
      <c r="E320" s="3"/>
      <c r="F320" s="103"/>
      <c r="G320" s="103"/>
      <c r="H320" s="10"/>
      <c r="I320" s="10"/>
      <c r="J320" s="10"/>
      <c r="K320" s="105"/>
      <c r="L320" s="10"/>
      <c r="M320" s="10"/>
      <c r="N320" s="10"/>
      <c r="O320" s="10"/>
      <c r="P320" s="102"/>
      <c r="Q320" s="10"/>
      <c r="R320" s="10"/>
      <c r="S320" s="10"/>
      <c r="T320" s="10"/>
      <c r="U320" s="10"/>
      <c r="V320" s="10"/>
      <c r="W320" s="10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</row>
    <row r="321" spans="2:196" x14ac:dyDescent="0.2">
      <c r="B321" s="3"/>
      <c r="C321" s="3"/>
      <c r="D321" s="3"/>
      <c r="E321" s="3"/>
      <c r="F321" s="103"/>
      <c r="G321" s="103"/>
      <c r="H321" s="10"/>
      <c r="I321" s="10"/>
      <c r="J321" s="10"/>
      <c r="K321" s="105"/>
      <c r="L321" s="10"/>
      <c r="M321" s="10"/>
      <c r="N321" s="10"/>
      <c r="O321" s="10"/>
      <c r="P321" s="102"/>
      <c r="Q321" s="10"/>
      <c r="R321" s="10"/>
      <c r="S321" s="10"/>
      <c r="T321" s="10"/>
      <c r="U321" s="10"/>
      <c r="V321" s="10"/>
      <c r="W321" s="10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</row>
    <row r="322" spans="2:196" x14ac:dyDescent="0.2">
      <c r="B322" s="3"/>
      <c r="C322" s="3"/>
      <c r="D322" s="3"/>
      <c r="E322" s="3"/>
      <c r="F322" s="103"/>
      <c r="G322" s="103"/>
      <c r="H322" s="10"/>
      <c r="I322" s="10"/>
      <c r="J322" s="10"/>
      <c r="K322" s="105"/>
      <c r="L322" s="10"/>
      <c r="M322" s="10"/>
      <c r="N322" s="10"/>
      <c r="O322" s="10"/>
      <c r="P322" s="102"/>
      <c r="Q322" s="10"/>
      <c r="R322" s="10"/>
      <c r="S322" s="10"/>
      <c r="T322" s="10"/>
      <c r="U322" s="10"/>
      <c r="V322" s="10"/>
      <c r="W322" s="10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</row>
    <row r="323" spans="2:196" x14ac:dyDescent="0.2">
      <c r="B323" s="3"/>
      <c r="C323" s="3"/>
      <c r="D323" s="3"/>
      <c r="E323" s="3"/>
      <c r="F323" s="103"/>
      <c r="G323" s="103"/>
      <c r="H323" s="10"/>
      <c r="I323" s="10"/>
      <c r="J323" s="10"/>
      <c r="K323" s="105"/>
      <c r="L323" s="10"/>
      <c r="M323" s="10"/>
      <c r="N323" s="10"/>
      <c r="O323" s="10"/>
      <c r="P323" s="102"/>
      <c r="Q323" s="10"/>
      <c r="R323" s="10"/>
      <c r="S323" s="10"/>
      <c r="T323" s="10"/>
      <c r="U323" s="10"/>
      <c r="V323" s="10"/>
      <c r="W323" s="10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</row>
    <row r="324" spans="2:196" x14ac:dyDescent="0.2">
      <c r="B324" s="3"/>
      <c r="C324" s="3"/>
      <c r="D324" s="3"/>
      <c r="E324" s="3"/>
      <c r="F324" s="103"/>
      <c r="G324" s="103"/>
      <c r="H324" s="10"/>
      <c r="I324" s="10"/>
      <c r="J324" s="10"/>
      <c r="K324" s="105"/>
      <c r="L324" s="10"/>
      <c r="M324" s="10"/>
      <c r="N324" s="10"/>
      <c r="O324" s="10"/>
      <c r="P324" s="102"/>
      <c r="Q324" s="10"/>
      <c r="R324" s="10"/>
      <c r="S324" s="10"/>
      <c r="T324" s="10"/>
      <c r="U324" s="10"/>
      <c r="V324" s="10"/>
      <c r="W324" s="10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</row>
    <row r="325" spans="2:196" x14ac:dyDescent="0.2">
      <c r="B325" s="3"/>
      <c r="C325" s="3"/>
      <c r="D325" s="3"/>
      <c r="E325" s="3"/>
      <c r="F325" s="103"/>
      <c r="G325" s="103"/>
      <c r="H325" s="10"/>
      <c r="I325" s="10"/>
      <c r="J325" s="10"/>
      <c r="K325" s="105"/>
      <c r="L325" s="10"/>
      <c r="M325" s="10"/>
      <c r="N325" s="10"/>
      <c r="O325" s="10"/>
      <c r="P325" s="102"/>
      <c r="Q325" s="10"/>
      <c r="R325" s="10"/>
      <c r="S325" s="10"/>
      <c r="T325" s="10"/>
      <c r="U325" s="10"/>
      <c r="V325" s="10"/>
      <c r="W325" s="10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</row>
    <row r="326" spans="2:196" x14ac:dyDescent="0.2">
      <c r="B326" s="3"/>
      <c r="C326" s="3"/>
      <c r="D326" s="3"/>
      <c r="E326" s="3"/>
      <c r="F326" s="103"/>
      <c r="G326" s="103"/>
      <c r="H326" s="10"/>
      <c r="I326" s="10"/>
      <c r="J326" s="10"/>
      <c r="K326" s="105"/>
      <c r="L326" s="10"/>
      <c r="M326" s="10"/>
      <c r="N326" s="10"/>
      <c r="O326" s="10"/>
      <c r="P326" s="102"/>
      <c r="Q326" s="10"/>
      <c r="R326" s="10"/>
      <c r="S326" s="10"/>
      <c r="T326" s="10"/>
      <c r="U326" s="10"/>
      <c r="V326" s="10"/>
      <c r="W326" s="10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</row>
    <row r="327" spans="2:196" x14ac:dyDescent="0.2">
      <c r="B327" s="3"/>
      <c r="C327" s="3"/>
      <c r="D327" s="3"/>
      <c r="E327" s="3"/>
      <c r="F327" s="103"/>
      <c r="G327" s="103"/>
      <c r="H327" s="10"/>
      <c r="I327" s="10"/>
      <c r="J327" s="10"/>
      <c r="K327" s="105"/>
      <c r="L327" s="10"/>
      <c r="M327" s="10"/>
      <c r="N327" s="10"/>
      <c r="O327" s="10"/>
      <c r="P327" s="102"/>
      <c r="Q327" s="10"/>
      <c r="R327" s="10"/>
      <c r="S327" s="10"/>
      <c r="T327" s="10"/>
      <c r="U327" s="10"/>
      <c r="V327" s="10"/>
      <c r="W327" s="10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</row>
    <row r="328" spans="2:196" x14ac:dyDescent="0.2">
      <c r="B328" s="3"/>
      <c r="C328" s="3"/>
      <c r="D328" s="3"/>
      <c r="E328" s="3"/>
      <c r="F328" s="103"/>
      <c r="G328" s="103"/>
      <c r="H328" s="10"/>
      <c r="I328" s="10"/>
      <c r="J328" s="10"/>
      <c r="K328" s="105"/>
      <c r="L328" s="10"/>
      <c r="M328" s="10"/>
      <c r="N328" s="10"/>
      <c r="O328" s="10"/>
      <c r="P328" s="102"/>
      <c r="Q328" s="10"/>
      <c r="R328" s="10"/>
      <c r="S328" s="10"/>
      <c r="T328" s="10"/>
      <c r="U328" s="10"/>
      <c r="V328" s="10"/>
      <c r="W328" s="10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</row>
    <row r="329" spans="2:196" x14ac:dyDescent="0.2">
      <c r="B329" s="3"/>
      <c r="C329" s="3"/>
      <c r="D329" s="3"/>
      <c r="E329" s="3"/>
      <c r="F329" s="103"/>
      <c r="G329" s="103"/>
      <c r="H329" s="10"/>
      <c r="I329" s="10"/>
      <c r="J329" s="10"/>
      <c r="K329" s="105"/>
      <c r="L329" s="10"/>
      <c r="M329" s="10"/>
      <c r="N329" s="10"/>
      <c r="O329" s="10"/>
      <c r="P329" s="102"/>
      <c r="Q329" s="10"/>
      <c r="R329" s="10"/>
      <c r="S329" s="10"/>
      <c r="T329" s="10"/>
      <c r="U329" s="10"/>
      <c r="V329" s="10"/>
      <c r="W329" s="10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</row>
    <row r="330" spans="2:196" x14ac:dyDescent="0.2">
      <c r="B330" s="3"/>
      <c r="C330" s="3"/>
      <c r="D330" s="3"/>
      <c r="E330" s="3"/>
      <c r="F330" s="103"/>
      <c r="G330" s="103"/>
      <c r="H330" s="10"/>
      <c r="I330" s="10"/>
      <c r="J330" s="10"/>
      <c r="K330" s="105"/>
      <c r="L330" s="10"/>
      <c r="M330" s="10"/>
      <c r="N330" s="10"/>
      <c r="O330" s="10"/>
      <c r="P330" s="102"/>
      <c r="Q330" s="10"/>
      <c r="R330" s="10"/>
      <c r="S330" s="10"/>
      <c r="T330" s="10"/>
      <c r="U330" s="10"/>
      <c r="V330" s="10"/>
      <c r="W330" s="10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</row>
    <row r="331" spans="2:196" x14ac:dyDescent="0.2">
      <c r="B331" s="3"/>
      <c r="C331" s="3"/>
      <c r="D331" s="3"/>
      <c r="E331" s="3"/>
      <c r="F331" s="103"/>
      <c r="G331" s="103"/>
      <c r="H331" s="10"/>
      <c r="I331" s="10"/>
      <c r="J331" s="10"/>
      <c r="K331" s="105"/>
      <c r="L331" s="10"/>
      <c r="M331" s="10"/>
      <c r="N331" s="10"/>
      <c r="O331" s="10"/>
      <c r="P331" s="102"/>
      <c r="Q331" s="10"/>
      <c r="R331" s="10"/>
      <c r="S331" s="10"/>
      <c r="T331" s="10"/>
      <c r="U331" s="10"/>
      <c r="V331" s="10"/>
      <c r="W331" s="10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</row>
    <row r="332" spans="2:196" x14ac:dyDescent="0.2">
      <c r="B332" s="3"/>
      <c r="C332" s="3"/>
      <c r="D332" s="3"/>
      <c r="E332" s="3"/>
      <c r="F332" s="103"/>
      <c r="G332" s="103"/>
      <c r="H332" s="10"/>
      <c r="I332" s="10"/>
      <c r="J332" s="10"/>
      <c r="K332" s="105"/>
      <c r="L332" s="10"/>
      <c r="M332" s="10"/>
      <c r="N332" s="10"/>
      <c r="O332" s="10"/>
      <c r="P332" s="102"/>
      <c r="Q332" s="10"/>
      <c r="R332" s="10"/>
      <c r="S332" s="10"/>
      <c r="T332" s="10"/>
      <c r="U332" s="10"/>
      <c r="V332" s="10"/>
      <c r="W332" s="10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</row>
    <row r="333" spans="2:196" x14ac:dyDescent="0.2">
      <c r="B333" s="3"/>
      <c r="C333" s="3"/>
      <c r="D333" s="3"/>
      <c r="E333" s="3"/>
      <c r="F333" s="103"/>
      <c r="G333" s="103"/>
      <c r="H333" s="10"/>
      <c r="I333" s="10"/>
      <c r="J333" s="10"/>
      <c r="K333" s="105"/>
      <c r="L333" s="10"/>
      <c r="M333" s="10"/>
      <c r="N333" s="10"/>
      <c r="O333" s="10"/>
      <c r="P333" s="102"/>
      <c r="Q333" s="10"/>
      <c r="R333" s="10"/>
      <c r="S333" s="10"/>
      <c r="T333" s="10"/>
      <c r="U333" s="10"/>
      <c r="V333" s="10"/>
      <c r="W333" s="10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</row>
    <row r="334" spans="2:196" x14ac:dyDescent="0.2">
      <c r="B334" s="3"/>
      <c r="C334" s="3"/>
      <c r="D334" s="3"/>
      <c r="E334" s="3"/>
      <c r="F334" s="103"/>
      <c r="G334" s="103"/>
      <c r="H334" s="10"/>
      <c r="I334" s="10"/>
      <c r="J334" s="10"/>
      <c r="K334" s="105"/>
      <c r="L334" s="10"/>
      <c r="M334" s="10"/>
      <c r="N334" s="10"/>
      <c r="O334" s="10"/>
      <c r="P334" s="102"/>
      <c r="Q334" s="10"/>
      <c r="R334" s="10"/>
      <c r="S334" s="10"/>
      <c r="T334" s="10"/>
      <c r="U334" s="10"/>
      <c r="V334" s="10"/>
      <c r="W334" s="10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</row>
    <row r="335" spans="2:196" x14ac:dyDescent="0.2">
      <c r="B335" s="3"/>
      <c r="C335" s="3"/>
      <c r="D335" s="3"/>
      <c r="E335" s="3"/>
      <c r="F335" s="103"/>
      <c r="G335" s="103"/>
      <c r="H335" s="10"/>
      <c r="I335" s="10"/>
      <c r="J335" s="10"/>
      <c r="K335" s="105"/>
      <c r="L335" s="10"/>
      <c r="M335" s="10"/>
      <c r="N335" s="10"/>
      <c r="O335" s="10"/>
      <c r="P335" s="102"/>
      <c r="Q335" s="10"/>
      <c r="R335" s="10"/>
      <c r="S335" s="10"/>
      <c r="T335" s="10"/>
      <c r="U335" s="10"/>
      <c r="V335" s="10"/>
      <c r="W335" s="10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</row>
    <row r="336" spans="2:196" x14ac:dyDescent="0.2">
      <c r="B336" s="3"/>
      <c r="C336" s="3"/>
      <c r="D336" s="3"/>
      <c r="E336" s="3"/>
      <c r="F336" s="103"/>
      <c r="G336" s="103"/>
      <c r="H336" s="10"/>
      <c r="I336" s="10"/>
      <c r="J336" s="10"/>
      <c r="K336" s="105"/>
      <c r="L336" s="10"/>
      <c r="M336" s="10"/>
      <c r="N336" s="10"/>
      <c r="O336" s="10"/>
      <c r="P336" s="102"/>
      <c r="Q336" s="10"/>
      <c r="R336" s="10"/>
      <c r="S336" s="10"/>
      <c r="T336" s="10"/>
      <c r="U336" s="10"/>
      <c r="V336" s="10"/>
      <c r="W336" s="10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</row>
    <row r="337" spans="2:196" x14ac:dyDescent="0.2">
      <c r="B337" s="3"/>
      <c r="C337" s="3"/>
      <c r="D337" s="3"/>
      <c r="E337" s="3"/>
      <c r="F337" s="103"/>
      <c r="G337" s="103"/>
      <c r="H337" s="10"/>
      <c r="I337" s="10"/>
      <c r="J337" s="10"/>
      <c r="K337" s="105"/>
      <c r="L337" s="10"/>
      <c r="M337" s="10"/>
      <c r="N337" s="10"/>
      <c r="O337" s="10"/>
      <c r="P337" s="102"/>
      <c r="Q337" s="10"/>
      <c r="R337" s="10"/>
      <c r="S337" s="10"/>
      <c r="T337" s="10"/>
      <c r="U337" s="10"/>
      <c r="V337" s="10"/>
      <c r="W337" s="10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</row>
    <row r="338" spans="2:196" x14ac:dyDescent="0.2">
      <c r="B338" s="3"/>
      <c r="C338" s="3"/>
      <c r="D338" s="3"/>
      <c r="E338" s="3"/>
      <c r="F338" s="103"/>
      <c r="G338" s="103"/>
      <c r="H338" s="10"/>
      <c r="I338" s="10"/>
      <c r="J338" s="10"/>
      <c r="K338" s="105"/>
      <c r="L338" s="10"/>
      <c r="M338" s="10"/>
      <c r="N338" s="10"/>
      <c r="O338" s="10"/>
      <c r="P338" s="102"/>
      <c r="Q338" s="10"/>
      <c r="R338" s="10"/>
      <c r="S338" s="10"/>
      <c r="T338" s="10"/>
      <c r="U338" s="10"/>
      <c r="V338" s="10"/>
      <c r="W338" s="10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</row>
    <row r="339" spans="2:196" x14ac:dyDescent="0.2">
      <c r="B339" s="3"/>
      <c r="C339" s="3"/>
      <c r="D339" s="3"/>
      <c r="E339" s="3"/>
      <c r="F339" s="103"/>
      <c r="G339" s="103"/>
      <c r="H339" s="10"/>
      <c r="I339" s="10"/>
      <c r="J339" s="10"/>
      <c r="K339" s="105"/>
      <c r="L339" s="10"/>
      <c r="M339" s="10"/>
      <c r="N339" s="10"/>
      <c r="O339" s="10"/>
      <c r="P339" s="102"/>
      <c r="Q339" s="10"/>
      <c r="R339" s="10"/>
      <c r="S339" s="10"/>
      <c r="T339" s="10"/>
      <c r="U339" s="10"/>
      <c r="V339" s="10"/>
      <c r="W339" s="10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</row>
    <row r="340" spans="2:196" x14ac:dyDescent="0.2">
      <c r="B340" s="3"/>
      <c r="C340" s="3"/>
      <c r="D340" s="3"/>
      <c r="E340" s="3"/>
      <c r="F340" s="103"/>
      <c r="G340" s="103"/>
      <c r="H340" s="10"/>
      <c r="I340" s="10"/>
      <c r="J340" s="10"/>
      <c r="K340" s="105"/>
      <c r="L340" s="10"/>
      <c r="M340" s="10"/>
      <c r="N340" s="10"/>
      <c r="O340" s="10"/>
      <c r="P340" s="102"/>
      <c r="Q340" s="10"/>
      <c r="R340" s="10"/>
      <c r="S340" s="10"/>
      <c r="T340" s="10"/>
      <c r="U340" s="10"/>
      <c r="V340" s="10"/>
      <c r="W340" s="10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</row>
    <row r="341" spans="2:196" x14ac:dyDescent="0.2">
      <c r="B341" s="3"/>
      <c r="C341" s="3"/>
      <c r="D341" s="3"/>
      <c r="E341" s="3"/>
      <c r="F341" s="103"/>
      <c r="G341" s="103"/>
      <c r="H341" s="10"/>
      <c r="I341" s="10"/>
      <c r="J341" s="10"/>
      <c r="K341" s="105"/>
      <c r="L341" s="10"/>
      <c r="M341" s="10"/>
      <c r="N341" s="10"/>
      <c r="O341" s="10"/>
      <c r="P341" s="102"/>
      <c r="Q341" s="10"/>
      <c r="R341" s="10"/>
      <c r="S341" s="10"/>
      <c r="T341" s="10"/>
      <c r="U341" s="10"/>
      <c r="V341" s="10"/>
      <c r="W341" s="10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</row>
    <row r="342" spans="2:196" x14ac:dyDescent="0.2">
      <c r="B342" s="3"/>
      <c r="C342" s="3"/>
      <c r="D342" s="3"/>
      <c r="E342" s="3"/>
      <c r="F342" s="103"/>
      <c r="G342" s="103"/>
      <c r="H342" s="10"/>
      <c r="I342" s="10"/>
      <c r="J342" s="10"/>
      <c r="K342" s="105"/>
      <c r="L342" s="10"/>
      <c r="M342" s="10"/>
      <c r="N342" s="10"/>
      <c r="O342" s="10"/>
      <c r="P342" s="102"/>
      <c r="Q342" s="10"/>
      <c r="R342" s="10"/>
      <c r="S342" s="10"/>
      <c r="T342" s="10"/>
      <c r="U342" s="10"/>
      <c r="V342" s="10"/>
      <c r="W342" s="10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</row>
    <row r="343" spans="2:196" x14ac:dyDescent="0.2">
      <c r="B343" s="3"/>
      <c r="C343" s="3"/>
      <c r="D343" s="3"/>
      <c r="E343" s="3"/>
      <c r="F343" s="103"/>
      <c r="G343" s="103"/>
      <c r="H343" s="10"/>
      <c r="I343" s="10"/>
      <c r="J343" s="10"/>
      <c r="K343" s="105"/>
      <c r="L343" s="10"/>
      <c r="M343" s="10"/>
      <c r="N343" s="10"/>
      <c r="O343" s="10"/>
      <c r="P343" s="102"/>
      <c r="Q343" s="10"/>
      <c r="R343" s="10"/>
      <c r="S343" s="10"/>
      <c r="T343" s="10"/>
      <c r="U343" s="10"/>
      <c r="V343" s="10"/>
      <c r="W343" s="10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</row>
    <row r="344" spans="2:196" x14ac:dyDescent="0.2">
      <c r="B344" s="3"/>
      <c r="C344" s="3"/>
      <c r="D344" s="3"/>
      <c r="E344" s="3"/>
      <c r="F344" s="103"/>
      <c r="G344" s="103"/>
      <c r="H344" s="10"/>
      <c r="I344" s="10"/>
      <c r="J344" s="10"/>
      <c r="K344" s="105"/>
      <c r="L344" s="10"/>
      <c r="M344" s="10"/>
      <c r="N344" s="10"/>
      <c r="O344" s="10"/>
      <c r="P344" s="102"/>
      <c r="Q344" s="10"/>
      <c r="R344" s="10"/>
      <c r="S344" s="10"/>
      <c r="T344" s="10"/>
      <c r="U344" s="10"/>
      <c r="V344" s="10"/>
      <c r="W344" s="10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</row>
    <row r="345" spans="2:196" x14ac:dyDescent="0.2">
      <c r="B345" s="3"/>
      <c r="C345" s="3"/>
      <c r="D345" s="3"/>
      <c r="E345" s="3"/>
      <c r="F345" s="103"/>
      <c r="G345" s="103"/>
      <c r="H345" s="10"/>
      <c r="I345" s="10"/>
      <c r="J345" s="10"/>
      <c r="K345" s="105"/>
      <c r="L345" s="10"/>
      <c r="M345" s="10"/>
      <c r="N345" s="10"/>
      <c r="O345" s="10"/>
      <c r="P345" s="102"/>
      <c r="Q345" s="10"/>
      <c r="R345" s="10"/>
      <c r="S345" s="10"/>
      <c r="T345" s="10"/>
      <c r="U345" s="10"/>
      <c r="V345" s="10"/>
      <c r="W345" s="10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</row>
    <row r="346" spans="2:196" x14ac:dyDescent="0.2">
      <c r="B346" s="3"/>
      <c r="C346" s="3"/>
      <c r="D346" s="3"/>
      <c r="E346" s="3"/>
      <c r="F346" s="103"/>
      <c r="G346" s="103"/>
      <c r="H346" s="10"/>
      <c r="I346" s="10"/>
      <c r="J346" s="10"/>
      <c r="K346" s="105"/>
      <c r="L346" s="10"/>
      <c r="M346" s="10"/>
      <c r="N346" s="10"/>
      <c r="O346" s="10"/>
      <c r="P346" s="102"/>
      <c r="Q346" s="10"/>
      <c r="R346" s="10"/>
      <c r="S346" s="10"/>
      <c r="T346" s="10"/>
      <c r="U346" s="10"/>
      <c r="V346" s="10"/>
      <c r="W346" s="10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</row>
    <row r="347" spans="2:196" x14ac:dyDescent="0.2">
      <c r="B347" s="3"/>
      <c r="C347" s="3"/>
      <c r="D347" s="3"/>
      <c r="E347" s="3"/>
      <c r="F347" s="103"/>
      <c r="G347" s="103"/>
      <c r="H347" s="10"/>
      <c r="I347" s="10"/>
      <c r="J347" s="10"/>
      <c r="K347" s="105"/>
      <c r="L347" s="10"/>
      <c r="M347" s="10"/>
      <c r="N347" s="10"/>
      <c r="O347" s="10"/>
      <c r="P347" s="102"/>
      <c r="Q347" s="10"/>
      <c r="R347" s="10"/>
      <c r="S347" s="10"/>
      <c r="T347" s="10"/>
      <c r="U347" s="10"/>
      <c r="V347" s="10"/>
      <c r="W347" s="10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</row>
    <row r="348" spans="2:196" x14ac:dyDescent="0.2">
      <c r="B348" s="3"/>
      <c r="C348" s="3"/>
      <c r="D348" s="3"/>
      <c r="E348" s="3"/>
      <c r="F348" s="103"/>
      <c r="G348" s="103"/>
      <c r="H348" s="10"/>
      <c r="I348" s="10"/>
      <c r="J348" s="10"/>
      <c r="K348" s="105"/>
      <c r="L348" s="10"/>
      <c r="M348" s="10"/>
      <c r="N348" s="10"/>
      <c r="O348" s="10"/>
      <c r="P348" s="102"/>
      <c r="Q348" s="10"/>
      <c r="R348" s="10"/>
      <c r="S348" s="10"/>
      <c r="T348" s="10"/>
      <c r="U348" s="10"/>
      <c r="V348" s="10"/>
      <c r="W348" s="10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</row>
    <row r="349" spans="2:196" x14ac:dyDescent="0.2">
      <c r="B349" s="3"/>
      <c r="C349" s="3"/>
      <c r="D349" s="3"/>
      <c r="E349" s="3"/>
      <c r="F349" s="103"/>
      <c r="G349" s="103"/>
      <c r="H349" s="10"/>
      <c r="I349" s="10"/>
      <c r="J349" s="10"/>
      <c r="K349" s="105"/>
      <c r="L349" s="10"/>
      <c r="M349" s="10"/>
      <c r="N349" s="10"/>
      <c r="O349" s="10"/>
      <c r="P349" s="102"/>
      <c r="Q349" s="10"/>
      <c r="R349" s="10"/>
      <c r="S349" s="10"/>
      <c r="T349" s="10"/>
      <c r="U349" s="10"/>
      <c r="V349" s="10"/>
      <c r="W349" s="10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</row>
    <row r="350" spans="2:196" x14ac:dyDescent="0.2">
      <c r="B350" s="3"/>
      <c r="C350" s="3"/>
      <c r="D350" s="3"/>
      <c r="E350" s="3"/>
      <c r="F350" s="103"/>
      <c r="G350" s="103"/>
      <c r="H350" s="10"/>
      <c r="I350" s="10"/>
      <c r="J350" s="10"/>
      <c r="K350" s="105"/>
      <c r="L350" s="10"/>
      <c r="M350" s="10"/>
      <c r="N350" s="10"/>
      <c r="O350" s="10"/>
      <c r="P350" s="102"/>
      <c r="Q350" s="10"/>
      <c r="R350" s="10"/>
      <c r="S350" s="10"/>
      <c r="T350" s="10"/>
      <c r="U350" s="10"/>
      <c r="V350" s="10"/>
      <c r="W350" s="10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</row>
    <row r="351" spans="2:196" x14ac:dyDescent="0.2">
      <c r="B351" s="3"/>
      <c r="C351" s="3"/>
      <c r="D351" s="3"/>
      <c r="E351" s="3"/>
      <c r="F351" s="103"/>
      <c r="G351" s="103"/>
      <c r="H351" s="10"/>
      <c r="I351" s="10"/>
      <c r="J351" s="10"/>
      <c r="K351" s="105"/>
      <c r="L351" s="10"/>
      <c r="M351" s="10"/>
      <c r="N351" s="10"/>
      <c r="O351" s="10"/>
      <c r="P351" s="102"/>
      <c r="Q351" s="10"/>
      <c r="R351" s="10"/>
      <c r="S351" s="10"/>
      <c r="T351" s="10"/>
      <c r="U351" s="10"/>
      <c r="V351" s="10"/>
      <c r="W351" s="10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</row>
    <row r="352" spans="2:196" x14ac:dyDescent="0.2">
      <c r="B352" s="3"/>
      <c r="C352" s="3"/>
      <c r="D352" s="3"/>
      <c r="E352" s="3"/>
      <c r="F352" s="103"/>
      <c r="G352" s="103"/>
      <c r="H352" s="10"/>
      <c r="I352" s="10"/>
      <c r="J352" s="10"/>
      <c r="K352" s="105"/>
      <c r="L352" s="10"/>
      <c r="M352" s="10"/>
      <c r="N352" s="10"/>
      <c r="O352" s="10"/>
      <c r="P352" s="102"/>
      <c r="Q352" s="10"/>
      <c r="R352" s="10"/>
      <c r="S352" s="10"/>
      <c r="T352" s="10"/>
      <c r="U352" s="10"/>
      <c r="V352" s="10"/>
      <c r="W352" s="10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</row>
    <row r="353" spans="2:196" x14ac:dyDescent="0.2">
      <c r="B353" s="3"/>
      <c r="C353" s="3"/>
      <c r="D353" s="3"/>
      <c r="E353" s="3"/>
      <c r="F353" s="103"/>
      <c r="G353" s="103"/>
      <c r="H353" s="10"/>
      <c r="I353" s="10"/>
      <c r="J353" s="10"/>
      <c r="K353" s="105"/>
      <c r="L353" s="10"/>
      <c r="M353" s="10"/>
      <c r="N353" s="10"/>
      <c r="O353" s="10"/>
      <c r="P353" s="102"/>
      <c r="Q353" s="10"/>
      <c r="R353" s="10"/>
      <c r="S353" s="10"/>
      <c r="T353" s="10"/>
      <c r="U353" s="10"/>
      <c r="V353" s="10"/>
      <c r="W353" s="10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</row>
    <row r="354" spans="2:196" x14ac:dyDescent="0.2">
      <c r="B354" s="3"/>
      <c r="C354" s="3"/>
      <c r="D354" s="3"/>
      <c r="E354" s="3"/>
      <c r="F354" s="103"/>
      <c r="G354" s="103"/>
      <c r="H354" s="10"/>
      <c r="I354" s="10"/>
      <c r="J354" s="10"/>
      <c r="K354" s="105"/>
      <c r="L354" s="10"/>
      <c r="M354" s="10"/>
      <c r="N354" s="10"/>
      <c r="O354" s="10"/>
      <c r="P354" s="102"/>
      <c r="Q354" s="10"/>
      <c r="R354" s="10"/>
      <c r="S354" s="10"/>
      <c r="T354" s="10"/>
      <c r="U354" s="10"/>
      <c r="V354" s="10"/>
      <c r="W354" s="10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</row>
    <row r="355" spans="2:196" x14ac:dyDescent="0.2">
      <c r="B355" s="3"/>
      <c r="C355" s="3"/>
      <c r="D355" s="3"/>
      <c r="E355" s="3"/>
      <c r="F355" s="103"/>
      <c r="G355" s="103"/>
      <c r="H355" s="10"/>
      <c r="I355" s="10"/>
      <c r="J355" s="10"/>
      <c r="K355" s="105"/>
      <c r="L355" s="10"/>
      <c r="M355" s="10"/>
      <c r="N355" s="10"/>
      <c r="O355" s="10"/>
      <c r="P355" s="102"/>
      <c r="Q355" s="10"/>
      <c r="R355" s="10"/>
      <c r="S355" s="10"/>
      <c r="T355" s="10"/>
      <c r="U355" s="10"/>
      <c r="V355" s="10"/>
      <c r="W355" s="10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</row>
    <row r="356" spans="2:196" x14ac:dyDescent="0.2">
      <c r="B356" s="3"/>
      <c r="C356" s="3"/>
      <c r="D356" s="3"/>
      <c r="E356" s="3"/>
      <c r="F356" s="103"/>
      <c r="G356" s="103"/>
      <c r="H356" s="10"/>
      <c r="I356" s="10"/>
      <c r="J356" s="10"/>
      <c r="K356" s="105"/>
      <c r="L356" s="10"/>
      <c r="M356" s="10"/>
      <c r="N356" s="10"/>
      <c r="O356" s="10"/>
      <c r="P356" s="102"/>
      <c r="Q356" s="10"/>
      <c r="R356" s="10"/>
      <c r="S356" s="10"/>
      <c r="T356" s="10"/>
      <c r="U356" s="10"/>
      <c r="V356" s="10"/>
      <c r="W356" s="10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</row>
    <row r="357" spans="2:196" x14ac:dyDescent="0.2">
      <c r="B357" s="3"/>
      <c r="C357" s="3"/>
      <c r="D357" s="3"/>
      <c r="E357" s="3"/>
      <c r="F357" s="103"/>
      <c r="G357" s="103"/>
      <c r="H357" s="10"/>
      <c r="I357" s="10"/>
      <c r="J357" s="10"/>
      <c r="K357" s="105"/>
      <c r="L357" s="10"/>
      <c r="M357" s="10"/>
      <c r="N357" s="10"/>
      <c r="O357" s="10"/>
      <c r="P357" s="102"/>
      <c r="Q357" s="10"/>
      <c r="R357" s="10"/>
      <c r="S357" s="10"/>
      <c r="T357" s="10"/>
      <c r="U357" s="10"/>
      <c r="V357" s="10"/>
      <c r="W357" s="10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</row>
    <row r="358" spans="2:196" x14ac:dyDescent="0.2">
      <c r="B358" s="3"/>
      <c r="C358" s="3"/>
      <c r="D358" s="3"/>
      <c r="E358" s="3"/>
      <c r="F358" s="103"/>
      <c r="G358" s="103"/>
      <c r="H358" s="10"/>
      <c r="I358" s="10"/>
      <c r="J358" s="10"/>
      <c r="K358" s="105"/>
      <c r="L358" s="10"/>
      <c r="M358" s="10"/>
      <c r="N358" s="10"/>
      <c r="O358" s="10"/>
      <c r="P358" s="102"/>
      <c r="Q358" s="10"/>
      <c r="R358" s="10"/>
      <c r="S358" s="10"/>
      <c r="T358" s="10"/>
      <c r="U358" s="10"/>
      <c r="V358" s="10"/>
      <c r="W358" s="10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</row>
    <row r="359" spans="2:196" x14ac:dyDescent="0.2">
      <c r="B359" s="3"/>
      <c r="C359" s="3"/>
      <c r="D359" s="3"/>
      <c r="E359" s="3"/>
      <c r="F359" s="103"/>
      <c r="G359" s="103"/>
      <c r="H359" s="10"/>
      <c r="I359" s="10"/>
      <c r="J359" s="10"/>
      <c r="K359" s="105"/>
      <c r="L359" s="10"/>
      <c r="M359" s="10"/>
      <c r="N359" s="10"/>
      <c r="O359" s="10"/>
      <c r="P359" s="102"/>
      <c r="Q359" s="10"/>
      <c r="R359" s="10"/>
      <c r="S359" s="10"/>
      <c r="T359" s="10"/>
      <c r="U359" s="10"/>
      <c r="V359" s="10"/>
      <c r="W359" s="10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</row>
    <row r="360" spans="2:196" x14ac:dyDescent="0.2">
      <c r="B360" s="3"/>
      <c r="C360" s="3"/>
      <c r="D360" s="3"/>
      <c r="E360" s="3"/>
      <c r="F360" s="103"/>
      <c r="G360" s="103"/>
      <c r="H360" s="10"/>
      <c r="I360" s="10"/>
      <c r="J360" s="10"/>
      <c r="K360" s="105"/>
      <c r="L360" s="10"/>
      <c r="M360" s="10"/>
      <c r="N360" s="10"/>
      <c r="O360" s="10"/>
      <c r="P360" s="102"/>
      <c r="Q360" s="10"/>
      <c r="R360" s="10"/>
      <c r="S360" s="10"/>
      <c r="T360" s="10"/>
      <c r="U360" s="10"/>
      <c r="V360" s="10"/>
      <c r="W360" s="10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</row>
    <row r="361" spans="2:196" x14ac:dyDescent="0.2">
      <c r="B361" s="3"/>
      <c r="C361" s="3"/>
      <c r="D361" s="3"/>
      <c r="E361" s="3"/>
      <c r="F361" s="103"/>
      <c r="G361" s="103"/>
      <c r="H361" s="10"/>
      <c r="I361" s="10"/>
      <c r="J361" s="10"/>
      <c r="K361" s="105"/>
      <c r="L361" s="10"/>
      <c r="M361" s="10"/>
      <c r="N361" s="10"/>
      <c r="O361" s="10"/>
      <c r="P361" s="102"/>
      <c r="Q361" s="10"/>
      <c r="R361" s="10"/>
      <c r="S361" s="10"/>
      <c r="T361" s="10"/>
      <c r="U361" s="10"/>
      <c r="V361" s="10"/>
      <c r="W361" s="10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</row>
    <row r="362" spans="2:196" x14ac:dyDescent="0.2">
      <c r="B362" s="3"/>
      <c r="C362" s="3"/>
      <c r="D362" s="3"/>
      <c r="E362" s="3"/>
      <c r="F362" s="103"/>
      <c r="G362" s="103"/>
      <c r="H362" s="10"/>
      <c r="I362" s="10"/>
      <c r="J362" s="10"/>
      <c r="K362" s="105"/>
      <c r="L362" s="10"/>
      <c r="M362" s="10"/>
      <c r="N362" s="10"/>
      <c r="O362" s="10"/>
      <c r="P362" s="102"/>
      <c r="Q362" s="10"/>
      <c r="R362" s="10"/>
      <c r="S362" s="10"/>
      <c r="T362" s="10"/>
      <c r="U362" s="10"/>
      <c r="V362" s="10"/>
      <c r="W362" s="10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</row>
    <row r="363" spans="2:196" x14ac:dyDescent="0.2">
      <c r="B363" s="3"/>
      <c r="C363" s="3"/>
      <c r="D363" s="3"/>
      <c r="E363" s="3"/>
      <c r="F363" s="103"/>
      <c r="G363" s="103"/>
      <c r="H363" s="10"/>
      <c r="I363" s="10"/>
      <c r="J363" s="10"/>
      <c r="K363" s="105"/>
      <c r="L363" s="10"/>
      <c r="M363" s="10"/>
      <c r="N363" s="10"/>
      <c r="O363" s="10"/>
      <c r="P363" s="102"/>
      <c r="Q363" s="10"/>
      <c r="R363" s="10"/>
      <c r="S363" s="10"/>
      <c r="T363" s="10"/>
      <c r="U363" s="10"/>
      <c r="V363" s="10"/>
      <c r="W363" s="10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</row>
    <row r="364" spans="2:196" x14ac:dyDescent="0.2">
      <c r="B364" s="3"/>
      <c r="C364" s="3"/>
      <c r="D364" s="3"/>
      <c r="E364" s="3"/>
      <c r="F364" s="103"/>
      <c r="G364" s="103"/>
      <c r="H364" s="10"/>
      <c r="I364" s="10"/>
      <c r="J364" s="10"/>
      <c r="K364" s="105"/>
      <c r="L364" s="10"/>
      <c r="M364" s="10"/>
      <c r="N364" s="10"/>
      <c r="O364" s="10"/>
      <c r="P364" s="102"/>
      <c r="Q364" s="10"/>
      <c r="R364" s="10"/>
      <c r="S364" s="10"/>
      <c r="T364" s="10"/>
      <c r="U364" s="10"/>
      <c r="V364" s="10"/>
      <c r="W364" s="10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</row>
    <row r="365" spans="2:196" x14ac:dyDescent="0.2">
      <c r="B365" s="3"/>
      <c r="C365" s="3"/>
      <c r="D365" s="3"/>
      <c r="E365" s="3"/>
      <c r="F365" s="103"/>
      <c r="G365" s="103"/>
      <c r="H365" s="10"/>
      <c r="I365" s="10"/>
      <c r="J365" s="10"/>
      <c r="K365" s="105"/>
      <c r="L365" s="10"/>
      <c r="M365" s="10"/>
      <c r="N365" s="10"/>
      <c r="O365" s="10"/>
      <c r="P365" s="102"/>
      <c r="Q365" s="10"/>
      <c r="R365" s="10"/>
      <c r="S365" s="10"/>
      <c r="T365" s="10"/>
      <c r="U365" s="10"/>
      <c r="V365" s="10"/>
      <c r="W365" s="10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</row>
    <row r="366" spans="2:196" x14ac:dyDescent="0.2">
      <c r="B366" s="3"/>
      <c r="C366" s="3"/>
      <c r="D366" s="3"/>
      <c r="E366" s="3"/>
      <c r="F366" s="103"/>
      <c r="G366" s="103"/>
      <c r="H366" s="10"/>
      <c r="I366" s="10"/>
      <c r="J366" s="10"/>
      <c r="K366" s="105"/>
      <c r="L366" s="10"/>
      <c r="M366" s="10"/>
      <c r="N366" s="10"/>
      <c r="O366" s="10"/>
      <c r="P366" s="102"/>
      <c r="Q366" s="10"/>
      <c r="R366" s="10"/>
      <c r="S366" s="10"/>
      <c r="T366" s="10"/>
      <c r="U366" s="10"/>
      <c r="V366" s="10"/>
      <c r="W366" s="10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</row>
    <row r="367" spans="2:196" x14ac:dyDescent="0.2">
      <c r="B367" s="3"/>
      <c r="C367" s="3"/>
      <c r="D367" s="3"/>
      <c r="E367" s="3"/>
      <c r="F367" s="6"/>
      <c r="G367" s="6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</row>
    <row r="368" spans="2:196" x14ac:dyDescent="0.2">
      <c r="B368" s="3"/>
      <c r="C368" s="3"/>
      <c r="D368" s="3"/>
      <c r="E368" s="3"/>
      <c r="F368" s="6"/>
      <c r="G368" s="6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</row>
    <row r="369" spans="2:196" x14ac:dyDescent="0.2">
      <c r="B369" s="3"/>
      <c r="C369" s="3"/>
      <c r="D369" s="3"/>
      <c r="E369" s="3"/>
      <c r="F369" s="6"/>
      <c r="G369" s="6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</row>
    <row r="370" spans="2:196" x14ac:dyDescent="0.2">
      <c r="B370" s="3"/>
      <c r="C370" s="3"/>
      <c r="D370" s="3"/>
      <c r="E370" s="3"/>
      <c r="F370" s="6"/>
      <c r="G370" s="6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</row>
    <row r="371" spans="2:196" x14ac:dyDescent="0.2">
      <c r="B371" s="3"/>
      <c r="C371" s="3"/>
      <c r="D371" s="3"/>
      <c r="E371" s="3"/>
      <c r="F371" s="6"/>
      <c r="G371" s="6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</row>
    <row r="372" spans="2:196" x14ac:dyDescent="0.2">
      <c r="B372" s="3"/>
      <c r="C372" s="3"/>
      <c r="D372" s="3"/>
      <c r="E372" s="3"/>
      <c r="F372" s="6"/>
      <c r="G372" s="6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</row>
    <row r="373" spans="2:196" x14ac:dyDescent="0.2">
      <c r="B373" s="3"/>
      <c r="C373" s="3"/>
      <c r="D373" s="3"/>
      <c r="E373" s="3"/>
      <c r="F373" s="6"/>
      <c r="G373" s="6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</row>
    <row r="374" spans="2:196" x14ac:dyDescent="0.2">
      <c r="B374" s="3"/>
      <c r="C374" s="3"/>
      <c r="D374" s="3"/>
      <c r="E374" s="3"/>
      <c r="F374" s="6"/>
      <c r="G374" s="6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</row>
    <row r="375" spans="2:196" x14ac:dyDescent="0.2">
      <c r="B375" s="3"/>
      <c r="C375" s="3"/>
      <c r="D375" s="3"/>
      <c r="E375" s="3"/>
      <c r="F375" s="6"/>
      <c r="G375" s="6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</row>
    <row r="376" spans="2:196" x14ac:dyDescent="0.2">
      <c r="B376" s="3"/>
      <c r="C376" s="3"/>
      <c r="D376" s="3"/>
      <c r="E376" s="3"/>
      <c r="F376" s="6"/>
      <c r="G376" s="6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</row>
    <row r="377" spans="2:196" x14ac:dyDescent="0.2">
      <c r="B377" s="3"/>
      <c r="C377" s="3"/>
      <c r="D377" s="3"/>
      <c r="E377" s="3"/>
      <c r="F377" s="6"/>
      <c r="G377" s="6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</row>
    <row r="378" spans="2:196" x14ac:dyDescent="0.2">
      <c r="B378" s="3"/>
      <c r="C378" s="3"/>
      <c r="D378" s="3"/>
      <c r="E378" s="3"/>
      <c r="F378" s="6"/>
      <c r="G378" s="6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</row>
    <row r="379" spans="2:196" x14ac:dyDescent="0.2">
      <c r="B379" s="3"/>
      <c r="C379" s="3"/>
      <c r="D379" s="3"/>
      <c r="E379" s="3"/>
      <c r="F379" s="6"/>
      <c r="G379" s="6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</row>
    <row r="380" spans="2:196" x14ac:dyDescent="0.2">
      <c r="B380" s="3"/>
      <c r="C380" s="3"/>
      <c r="D380" s="3"/>
      <c r="E380" s="3"/>
      <c r="F380" s="6"/>
      <c r="G380" s="6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</row>
    <row r="381" spans="2:196" x14ac:dyDescent="0.2">
      <c r="B381" s="3"/>
      <c r="C381" s="3"/>
      <c r="D381" s="3"/>
      <c r="E381" s="3"/>
      <c r="F381" s="6"/>
      <c r="G381" s="6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</row>
    <row r="382" spans="2:196" x14ac:dyDescent="0.2">
      <c r="B382" s="3"/>
      <c r="C382" s="3"/>
      <c r="D382" s="3"/>
      <c r="E382" s="3"/>
      <c r="F382" s="6"/>
      <c r="G382" s="6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</row>
    <row r="383" spans="2:196" x14ac:dyDescent="0.2">
      <c r="B383" s="3"/>
      <c r="C383" s="3"/>
      <c r="D383" s="3"/>
      <c r="E383" s="3"/>
      <c r="F383" s="6"/>
      <c r="G383" s="6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</row>
    <row r="384" spans="2:196" x14ac:dyDescent="0.2">
      <c r="B384" s="3"/>
      <c r="C384" s="3"/>
      <c r="D384" s="3"/>
      <c r="E384" s="3"/>
      <c r="F384" s="6"/>
      <c r="G384" s="6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</row>
    <row r="385" spans="2:196" x14ac:dyDescent="0.2">
      <c r="B385" s="3"/>
      <c r="C385" s="3"/>
      <c r="D385" s="3"/>
      <c r="E385" s="3"/>
      <c r="F385" s="6"/>
      <c r="G385" s="6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</row>
    <row r="386" spans="2:196" x14ac:dyDescent="0.2">
      <c r="B386" s="3"/>
      <c r="C386" s="3"/>
      <c r="D386" s="3"/>
      <c r="E386" s="3"/>
      <c r="F386" s="6"/>
      <c r="G386" s="6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</row>
    <row r="387" spans="2:196" x14ac:dyDescent="0.2">
      <c r="B387" s="3"/>
      <c r="C387" s="3"/>
      <c r="D387" s="3"/>
      <c r="E387" s="3"/>
      <c r="F387" s="6"/>
      <c r="G387" s="6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</row>
    <row r="388" spans="2:196" x14ac:dyDescent="0.2">
      <c r="B388" s="3"/>
      <c r="C388" s="3"/>
      <c r="D388" s="3"/>
      <c r="E388" s="3"/>
      <c r="F388" s="6"/>
      <c r="G388" s="6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</row>
    <row r="389" spans="2:196" x14ac:dyDescent="0.2">
      <c r="B389" s="3"/>
      <c r="C389" s="3"/>
      <c r="D389" s="3"/>
      <c r="E389" s="3"/>
      <c r="F389" s="6"/>
      <c r="G389" s="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</row>
    <row r="390" spans="2:196" x14ac:dyDescent="0.2">
      <c r="B390" s="3"/>
      <c r="C390" s="3"/>
      <c r="D390" s="3"/>
      <c r="E390" s="3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</row>
    <row r="391" spans="2:196" x14ac:dyDescent="0.2">
      <c r="B391" s="3"/>
      <c r="C391" s="3"/>
      <c r="D391" s="3"/>
      <c r="E391" s="3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</row>
    <row r="392" spans="2:196" x14ac:dyDescent="0.2">
      <c r="B392" s="3"/>
      <c r="C392" s="3"/>
      <c r="D392" s="3"/>
      <c r="E392" s="3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</row>
    <row r="393" spans="2:196" x14ac:dyDescent="0.2">
      <c r="B393" s="3"/>
      <c r="C393" s="3"/>
      <c r="D393" s="3"/>
      <c r="E393" s="3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</row>
    <row r="394" spans="2:196" x14ac:dyDescent="0.2">
      <c r="B394" s="3"/>
      <c r="C394" s="3"/>
      <c r="D394" s="3"/>
      <c r="E394" s="3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</row>
    <row r="395" spans="2:196" x14ac:dyDescent="0.2">
      <c r="B395" s="3"/>
      <c r="C395" s="3"/>
      <c r="D395" s="3"/>
      <c r="E395" s="3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</row>
    <row r="396" spans="2:196" x14ac:dyDescent="0.2">
      <c r="B396" s="3"/>
      <c r="C396" s="3"/>
      <c r="D396" s="3"/>
      <c r="E396" s="3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</row>
    <row r="397" spans="2:196" x14ac:dyDescent="0.2">
      <c r="B397" s="3"/>
      <c r="C397" s="3"/>
      <c r="D397" s="3"/>
      <c r="E397" s="3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</row>
    <row r="398" spans="2:196" x14ac:dyDescent="0.2">
      <c r="B398" s="3"/>
      <c r="C398" s="3"/>
      <c r="D398" s="3"/>
      <c r="E398" s="3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</row>
    <row r="399" spans="2:196" x14ac:dyDescent="0.2">
      <c r="B399" s="3"/>
      <c r="C399" s="3"/>
      <c r="D399" s="3"/>
      <c r="E399" s="3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</row>
    <row r="400" spans="2:196" x14ac:dyDescent="0.2">
      <c r="B400" s="3"/>
      <c r="C400" s="3"/>
      <c r="D400" s="3"/>
      <c r="E400" s="3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</row>
    <row r="401" spans="2:196" x14ac:dyDescent="0.2">
      <c r="B401" s="3"/>
      <c r="C401" s="3"/>
      <c r="D401" s="3"/>
      <c r="E401" s="3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</row>
    <row r="402" spans="2:196" x14ac:dyDescent="0.2">
      <c r="B402" s="3"/>
      <c r="C402" s="3"/>
      <c r="D402" s="3"/>
      <c r="E402" s="3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</row>
    <row r="403" spans="2:196" x14ac:dyDescent="0.2">
      <c r="B403" s="3"/>
      <c r="C403" s="3"/>
      <c r="D403" s="3"/>
      <c r="E403" s="3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</row>
    <row r="404" spans="2:196" x14ac:dyDescent="0.2">
      <c r="B404" s="3"/>
      <c r="C404" s="3"/>
      <c r="D404" s="3"/>
      <c r="E404" s="3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</row>
    <row r="405" spans="2:196" x14ac:dyDescent="0.2">
      <c r="B405" s="3"/>
      <c r="C405" s="3"/>
      <c r="D405" s="3"/>
      <c r="E405" s="3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</row>
    <row r="406" spans="2:196" x14ac:dyDescent="0.2">
      <c r="B406" s="3"/>
      <c r="C406" s="3"/>
      <c r="D406" s="3"/>
      <c r="E406" s="3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</row>
    <row r="407" spans="2:196" x14ac:dyDescent="0.2">
      <c r="B407" s="3"/>
      <c r="C407" s="3"/>
      <c r="D407" s="3"/>
      <c r="E407" s="3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</row>
    <row r="408" spans="2:196" x14ac:dyDescent="0.2">
      <c r="B408" s="3"/>
      <c r="C408" s="3"/>
      <c r="D408" s="3"/>
      <c r="E408" s="3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</row>
    <row r="409" spans="2:196" x14ac:dyDescent="0.2">
      <c r="B409" s="3"/>
      <c r="C409" s="3"/>
      <c r="D409" s="3"/>
      <c r="E409" s="3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</row>
    <row r="410" spans="2:196" x14ac:dyDescent="0.2">
      <c r="B410" s="3"/>
      <c r="C410" s="3"/>
      <c r="D410" s="3"/>
      <c r="E410" s="3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</row>
    <row r="411" spans="2:196" x14ac:dyDescent="0.2">
      <c r="B411" s="3"/>
      <c r="C411" s="3"/>
      <c r="D411" s="3"/>
      <c r="E411" s="3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</row>
    <row r="412" spans="2:196" x14ac:dyDescent="0.2">
      <c r="B412" s="3"/>
      <c r="C412" s="3"/>
      <c r="D412" s="3"/>
      <c r="E412" s="3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</row>
    <row r="413" spans="2:196" x14ac:dyDescent="0.2">
      <c r="B413" s="3"/>
      <c r="C413" s="3"/>
      <c r="D413" s="3"/>
      <c r="E413" s="3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</row>
    <row r="414" spans="2:196" x14ac:dyDescent="0.2">
      <c r="B414" s="3"/>
      <c r="C414" s="3"/>
      <c r="D414" s="3"/>
      <c r="E414" s="3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</row>
    <row r="415" spans="2:196" x14ac:dyDescent="0.2">
      <c r="B415" s="3"/>
      <c r="C415" s="3"/>
      <c r="D415" s="3"/>
      <c r="E415" s="3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</row>
    <row r="416" spans="2:196" x14ac:dyDescent="0.2">
      <c r="B416" s="3"/>
      <c r="C416" s="3"/>
      <c r="D416" s="3"/>
      <c r="E416" s="3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</row>
    <row r="417" spans="2:196" x14ac:dyDescent="0.2">
      <c r="B417" s="3"/>
      <c r="C417" s="3"/>
      <c r="D417" s="3"/>
      <c r="E417" s="3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</row>
    <row r="418" spans="2:196" x14ac:dyDescent="0.2">
      <c r="B418" s="3"/>
      <c r="C418" s="3"/>
      <c r="D418" s="3"/>
      <c r="E418" s="3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</row>
    <row r="419" spans="2:196" x14ac:dyDescent="0.2">
      <c r="B419" s="3"/>
      <c r="C419" s="3"/>
      <c r="D419" s="3"/>
      <c r="E419" s="3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</row>
    <row r="420" spans="2:196" x14ac:dyDescent="0.2">
      <c r="B420" s="3"/>
      <c r="C420" s="3"/>
      <c r="D420" s="3"/>
      <c r="E420" s="3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</row>
    <row r="421" spans="2:196" x14ac:dyDescent="0.2">
      <c r="B421" s="3"/>
      <c r="C421" s="3"/>
      <c r="D421" s="3"/>
      <c r="E421" s="3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</row>
    <row r="422" spans="2:196" x14ac:dyDescent="0.2">
      <c r="B422" s="3"/>
      <c r="C422" s="3"/>
      <c r="D422" s="3"/>
      <c r="E422" s="3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</row>
    <row r="423" spans="2:196" x14ac:dyDescent="0.2">
      <c r="B423" s="3"/>
      <c r="C423" s="3"/>
      <c r="D423" s="3"/>
      <c r="E423" s="3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</row>
    <row r="424" spans="2:196" x14ac:dyDescent="0.2">
      <c r="B424" s="3"/>
      <c r="C424" s="3"/>
      <c r="D424" s="3"/>
      <c r="E424" s="3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</row>
    <row r="425" spans="2:196" x14ac:dyDescent="0.2">
      <c r="B425" s="3"/>
      <c r="C425" s="3"/>
      <c r="D425" s="3"/>
      <c r="E425" s="3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</row>
    <row r="426" spans="2:196" x14ac:dyDescent="0.2">
      <c r="B426" s="3"/>
      <c r="C426" s="3"/>
      <c r="D426" s="3"/>
      <c r="E426" s="3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</row>
    <row r="427" spans="2:196" x14ac:dyDescent="0.2">
      <c r="B427" s="3"/>
      <c r="C427" s="3"/>
      <c r="D427" s="3"/>
      <c r="E427" s="3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</row>
    <row r="428" spans="2:196" x14ac:dyDescent="0.2">
      <c r="B428" s="3"/>
      <c r="C428" s="3"/>
      <c r="D428" s="3"/>
      <c r="E428" s="3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</row>
    <row r="429" spans="2:196" x14ac:dyDescent="0.2">
      <c r="B429" s="3"/>
      <c r="C429" s="3"/>
      <c r="D429" s="3"/>
      <c r="E429" s="3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</row>
    <row r="430" spans="2:196" x14ac:dyDescent="0.2">
      <c r="B430" s="3"/>
      <c r="C430" s="3"/>
      <c r="D430" s="3"/>
      <c r="E430" s="3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</row>
    <row r="431" spans="2:196" x14ac:dyDescent="0.2">
      <c r="B431" s="3"/>
      <c r="C431" s="3"/>
      <c r="D431" s="3"/>
      <c r="E431" s="3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</row>
    <row r="432" spans="2:196" x14ac:dyDescent="0.2">
      <c r="B432" s="3"/>
      <c r="C432" s="3"/>
      <c r="D432" s="3"/>
      <c r="E432" s="3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</row>
    <row r="433" spans="2:196" x14ac:dyDescent="0.2">
      <c r="B433" s="3"/>
      <c r="C433" s="3"/>
      <c r="D433" s="3"/>
      <c r="E433" s="3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</row>
    <row r="434" spans="2:196" x14ac:dyDescent="0.2">
      <c r="B434" s="3"/>
      <c r="C434" s="3"/>
      <c r="D434" s="3"/>
      <c r="E434" s="3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</row>
    <row r="435" spans="2:196" x14ac:dyDescent="0.2">
      <c r="B435" s="3"/>
      <c r="C435" s="3"/>
      <c r="D435" s="3"/>
      <c r="E435" s="3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</row>
    <row r="436" spans="2:196" x14ac:dyDescent="0.2">
      <c r="B436" s="3"/>
      <c r="C436" s="3"/>
      <c r="D436" s="3"/>
      <c r="E436" s="3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</row>
    <row r="437" spans="2:196" x14ac:dyDescent="0.2">
      <c r="B437" s="3"/>
      <c r="C437" s="3"/>
      <c r="D437" s="3"/>
      <c r="E437" s="3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</row>
    <row r="438" spans="2:196" x14ac:dyDescent="0.2">
      <c r="B438" s="3"/>
      <c r="C438" s="3"/>
      <c r="D438" s="3"/>
      <c r="E438" s="3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</row>
    <row r="439" spans="2:196" x14ac:dyDescent="0.2">
      <c r="B439" s="3"/>
      <c r="C439" s="3"/>
      <c r="D439" s="3"/>
      <c r="E439" s="3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</row>
    <row r="440" spans="2:196" x14ac:dyDescent="0.2">
      <c r="B440" s="3"/>
      <c r="C440" s="3"/>
      <c r="D440" s="3"/>
      <c r="E440" s="3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</row>
    <row r="441" spans="2:196" x14ac:dyDescent="0.2">
      <c r="B441" s="3"/>
      <c r="C441" s="3"/>
      <c r="D441" s="3"/>
      <c r="E441" s="3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</row>
    <row r="442" spans="2:196" x14ac:dyDescent="0.2">
      <c r="B442" s="3"/>
      <c r="C442" s="3"/>
      <c r="D442" s="3"/>
      <c r="E442" s="3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</row>
    <row r="443" spans="2:196" x14ac:dyDescent="0.2">
      <c r="B443" s="3"/>
      <c r="C443" s="3"/>
      <c r="D443" s="3"/>
      <c r="E443" s="3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</row>
    <row r="444" spans="2:196" x14ac:dyDescent="0.2">
      <c r="B444" s="3"/>
      <c r="C444" s="3"/>
      <c r="D444" s="3"/>
      <c r="E444" s="3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</row>
    <row r="445" spans="2:196" x14ac:dyDescent="0.2">
      <c r="B445" s="3"/>
      <c r="C445" s="3"/>
      <c r="D445" s="3"/>
      <c r="E445" s="3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</row>
    <row r="446" spans="2:196" x14ac:dyDescent="0.2">
      <c r="B446" s="3"/>
      <c r="C446" s="3"/>
      <c r="D446" s="3"/>
      <c r="E446" s="3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</row>
    <row r="447" spans="2:196" x14ac:dyDescent="0.2">
      <c r="B447" s="3"/>
      <c r="C447" s="3"/>
      <c r="D447" s="3"/>
      <c r="E447" s="3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</row>
    <row r="448" spans="2:196" x14ac:dyDescent="0.2">
      <c r="B448" s="3"/>
      <c r="C448" s="3"/>
      <c r="D448" s="3"/>
      <c r="E448" s="3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</row>
    <row r="449" spans="2:196" x14ac:dyDescent="0.2">
      <c r="B449" s="3"/>
      <c r="C449" s="3"/>
      <c r="D449" s="3"/>
      <c r="E449" s="3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</row>
    <row r="450" spans="2:196" x14ac:dyDescent="0.2">
      <c r="B450" s="3"/>
      <c r="C450" s="3"/>
      <c r="D450" s="3"/>
      <c r="E450" s="3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</row>
    <row r="451" spans="2:196" x14ac:dyDescent="0.2">
      <c r="B451" s="3"/>
      <c r="C451" s="3"/>
      <c r="D451" s="3"/>
      <c r="E451" s="3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</row>
    <row r="452" spans="2:196" x14ac:dyDescent="0.2">
      <c r="B452" s="3"/>
      <c r="C452" s="3"/>
      <c r="D452" s="3"/>
      <c r="E452" s="3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</row>
    <row r="453" spans="2:196" x14ac:dyDescent="0.2">
      <c r="B453" s="3"/>
      <c r="C453" s="3"/>
      <c r="D453" s="3"/>
      <c r="E453" s="3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</row>
    <row r="454" spans="2:196" x14ac:dyDescent="0.2">
      <c r="B454" s="3"/>
      <c r="C454" s="3"/>
      <c r="D454" s="3"/>
      <c r="E454" s="3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</row>
    <row r="455" spans="2:196" x14ac:dyDescent="0.2">
      <c r="B455" s="3"/>
      <c r="C455" s="3"/>
      <c r="D455" s="3"/>
      <c r="E455" s="3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</row>
    <row r="456" spans="2:196" x14ac:dyDescent="0.2">
      <c r="B456" s="3"/>
      <c r="C456" s="3"/>
      <c r="D456" s="3"/>
      <c r="E456" s="3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</row>
    <row r="457" spans="2:196" x14ac:dyDescent="0.2">
      <c r="B457" s="3"/>
      <c r="C457" s="3"/>
      <c r="D457" s="3"/>
      <c r="E457" s="3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</row>
    <row r="458" spans="2:196" x14ac:dyDescent="0.2">
      <c r="B458" s="3"/>
      <c r="C458" s="3"/>
      <c r="D458" s="3"/>
      <c r="E458" s="3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</row>
    <row r="459" spans="2:196" x14ac:dyDescent="0.2">
      <c r="B459" s="3"/>
      <c r="C459" s="3"/>
      <c r="D459" s="3"/>
      <c r="E459" s="3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</row>
    <row r="460" spans="2:196" x14ac:dyDescent="0.2">
      <c r="B460" s="3"/>
      <c r="C460" s="3"/>
      <c r="D460" s="3"/>
      <c r="E460" s="3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</row>
    <row r="461" spans="2:196" x14ac:dyDescent="0.2">
      <c r="B461" s="3"/>
      <c r="C461" s="3"/>
      <c r="D461" s="3"/>
      <c r="E461" s="3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</row>
    <row r="462" spans="2:196" x14ac:dyDescent="0.2">
      <c r="B462" s="3"/>
      <c r="C462" s="3"/>
      <c r="D462" s="3"/>
      <c r="E462" s="3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</row>
    <row r="463" spans="2:196" x14ac:dyDescent="0.2">
      <c r="B463" s="3"/>
      <c r="C463" s="3"/>
      <c r="D463" s="3"/>
      <c r="E463" s="3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</row>
    <row r="464" spans="2:196" x14ac:dyDescent="0.2">
      <c r="B464" s="3"/>
      <c r="C464" s="3"/>
      <c r="D464" s="3"/>
      <c r="E464" s="3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</row>
    <row r="465" spans="2:196" x14ac:dyDescent="0.2">
      <c r="B465" s="3"/>
      <c r="C465" s="3"/>
      <c r="D465" s="3"/>
      <c r="E465" s="3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</row>
    <row r="466" spans="2:196" x14ac:dyDescent="0.2">
      <c r="B466" s="3"/>
      <c r="C466" s="3"/>
      <c r="D466" s="3"/>
      <c r="E466" s="3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</row>
    <row r="467" spans="2:196" x14ac:dyDescent="0.2">
      <c r="B467" s="3"/>
      <c r="C467" s="3"/>
      <c r="D467" s="3"/>
      <c r="E467" s="3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</row>
    <row r="468" spans="2:196" x14ac:dyDescent="0.2">
      <c r="B468" s="3"/>
      <c r="C468" s="3"/>
      <c r="D468" s="3"/>
      <c r="E468" s="3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</row>
    <row r="469" spans="2:196" x14ac:dyDescent="0.2">
      <c r="B469" s="3"/>
      <c r="C469" s="3"/>
      <c r="D469" s="3"/>
      <c r="E469" s="3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</row>
    <row r="470" spans="2:196" x14ac:dyDescent="0.2">
      <c r="B470" s="3"/>
      <c r="C470" s="3"/>
      <c r="D470" s="3"/>
      <c r="E470" s="3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</row>
    <row r="471" spans="2:196" x14ac:dyDescent="0.2">
      <c r="B471" s="3"/>
      <c r="C471" s="3"/>
      <c r="D471" s="3"/>
      <c r="E471" s="3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</row>
    <row r="472" spans="2:196" x14ac:dyDescent="0.2">
      <c r="B472" s="3"/>
      <c r="C472" s="3"/>
      <c r="D472" s="3"/>
      <c r="E472" s="3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</row>
    <row r="473" spans="2:196" x14ac:dyDescent="0.2">
      <c r="B473" s="3"/>
      <c r="C473" s="3"/>
      <c r="D473" s="3"/>
      <c r="E473" s="3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</row>
    <row r="474" spans="2:196" x14ac:dyDescent="0.2">
      <c r="B474" s="3"/>
      <c r="C474" s="3"/>
      <c r="D474" s="3"/>
      <c r="E474" s="3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</row>
    <row r="475" spans="2:196" x14ac:dyDescent="0.2">
      <c r="B475" s="3"/>
      <c r="C475" s="3"/>
      <c r="D475" s="3"/>
      <c r="E475" s="3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</row>
    <row r="476" spans="2:196" x14ac:dyDescent="0.2">
      <c r="B476" s="3"/>
      <c r="C476" s="3"/>
      <c r="D476" s="3"/>
      <c r="E476" s="3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</row>
    <row r="477" spans="2:196" x14ac:dyDescent="0.2">
      <c r="B477" s="3"/>
      <c r="C477" s="3"/>
      <c r="D477" s="3"/>
      <c r="E477" s="3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</row>
    <row r="478" spans="2:196" x14ac:dyDescent="0.2">
      <c r="B478" s="3"/>
      <c r="C478" s="3"/>
      <c r="D478" s="3"/>
      <c r="E478" s="3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</row>
    <row r="479" spans="2:196" x14ac:dyDescent="0.2">
      <c r="B479" s="3"/>
      <c r="C479" s="3"/>
      <c r="D479" s="3"/>
      <c r="E479" s="3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</row>
    <row r="480" spans="2:196" x14ac:dyDescent="0.2">
      <c r="B480" s="3"/>
      <c r="C480" s="3"/>
      <c r="D480" s="3"/>
      <c r="E480" s="3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</row>
    <row r="481" spans="2:196" x14ac:dyDescent="0.2">
      <c r="B481" s="3"/>
      <c r="C481" s="3"/>
      <c r="D481" s="3"/>
      <c r="E481" s="3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</row>
    <row r="482" spans="2:196" x14ac:dyDescent="0.2">
      <c r="B482" s="3"/>
      <c r="C482" s="3"/>
      <c r="D482" s="3"/>
      <c r="E482" s="3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</row>
    <row r="483" spans="2:196" x14ac:dyDescent="0.2">
      <c r="B483" s="3"/>
      <c r="C483" s="3"/>
      <c r="D483" s="3"/>
      <c r="E483" s="3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</row>
    <row r="484" spans="2:196" x14ac:dyDescent="0.2">
      <c r="B484" s="3"/>
      <c r="C484" s="3"/>
      <c r="D484" s="3"/>
      <c r="E484" s="3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</row>
    <row r="485" spans="2:196" x14ac:dyDescent="0.2">
      <c r="B485" s="3"/>
      <c r="C485" s="3"/>
      <c r="D485" s="3"/>
      <c r="E485" s="3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</row>
    <row r="486" spans="2:196" x14ac:dyDescent="0.2">
      <c r="B486" s="3"/>
      <c r="C486" s="3"/>
      <c r="D486" s="3"/>
      <c r="E486" s="3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</row>
    <row r="487" spans="2:196" x14ac:dyDescent="0.2">
      <c r="B487" s="3"/>
      <c r="C487" s="3"/>
      <c r="D487" s="3"/>
      <c r="E487" s="3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</row>
    <row r="488" spans="2:196" x14ac:dyDescent="0.2">
      <c r="B488" s="3"/>
      <c r="C488" s="3"/>
      <c r="D488" s="3"/>
      <c r="E488" s="3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</row>
    <row r="489" spans="2:196" x14ac:dyDescent="0.2">
      <c r="B489" s="3"/>
      <c r="C489" s="3"/>
      <c r="D489" s="3"/>
      <c r="E489" s="3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</row>
    <row r="490" spans="2:196" x14ac:dyDescent="0.2">
      <c r="B490" s="3"/>
      <c r="C490" s="3"/>
      <c r="D490" s="3"/>
      <c r="E490" s="3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</row>
    <row r="491" spans="2:196" x14ac:dyDescent="0.2">
      <c r="B491" s="3"/>
      <c r="C491" s="3"/>
      <c r="D491" s="3"/>
      <c r="E491" s="3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</row>
    <row r="492" spans="2:196" x14ac:dyDescent="0.2">
      <c r="B492" s="3"/>
      <c r="C492" s="3"/>
      <c r="D492" s="3"/>
      <c r="E492" s="3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</row>
    <row r="493" spans="2:196" x14ac:dyDescent="0.2">
      <c r="B493" s="3"/>
      <c r="C493" s="3"/>
      <c r="D493" s="3"/>
      <c r="E493" s="3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</row>
    <row r="494" spans="2:196" x14ac:dyDescent="0.2">
      <c r="B494" s="3"/>
      <c r="C494" s="3"/>
      <c r="D494" s="3"/>
      <c r="E494" s="3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</row>
    <row r="495" spans="2:196" x14ac:dyDescent="0.2">
      <c r="B495" s="3"/>
      <c r="C495" s="3"/>
      <c r="D495" s="3"/>
      <c r="E495" s="3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</row>
    <row r="496" spans="2:196" x14ac:dyDescent="0.2">
      <c r="B496" s="3"/>
      <c r="C496" s="3"/>
      <c r="D496" s="3"/>
      <c r="E496" s="3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</row>
    <row r="497" spans="2:196" x14ac:dyDescent="0.2">
      <c r="B497" s="3"/>
      <c r="C497" s="3"/>
      <c r="D497" s="3"/>
      <c r="E497" s="3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</row>
    <row r="498" spans="2:196" x14ac:dyDescent="0.2">
      <c r="B498" s="3"/>
      <c r="C498" s="3"/>
      <c r="D498" s="3"/>
      <c r="E498" s="3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</row>
    <row r="499" spans="2:196" x14ac:dyDescent="0.2">
      <c r="B499" s="3"/>
      <c r="C499" s="3"/>
      <c r="D499" s="3"/>
      <c r="E499" s="3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</row>
    <row r="500" spans="2:196" x14ac:dyDescent="0.2">
      <c r="B500" s="3"/>
      <c r="C500" s="3"/>
      <c r="D500" s="3"/>
      <c r="E500" s="3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</row>
    <row r="501" spans="2:196" x14ac:dyDescent="0.2">
      <c r="B501" s="3"/>
      <c r="C501" s="3"/>
      <c r="D501" s="3"/>
      <c r="E501" s="3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</row>
    <row r="502" spans="2:196" x14ac:dyDescent="0.2">
      <c r="B502" s="3"/>
      <c r="C502" s="3"/>
      <c r="D502" s="3"/>
      <c r="E502" s="3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</row>
    <row r="503" spans="2:196" x14ac:dyDescent="0.2">
      <c r="B503" s="3"/>
      <c r="C503" s="3"/>
      <c r="D503" s="3"/>
      <c r="E503" s="3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</row>
    <row r="504" spans="2:196" x14ac:dyDescent="0.2">
      <c r="B504" s="3"/>
      <c r="C504" s="3"/>
      <c r="D504" s="3"/>
      <c r="E504" s="3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</row>
    <row r="505" spans="2:196" x14ac:dyDescent="0.2">
      <c r="B505" s="3"/>
      <c r="C505" s="3"/>
      <c r="D505" s="3"/>
      <c r="E505" s="3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</row>
    <row r="506" spans="2:196" x14ac:dyDescent="0.2">
      <c r="B506" s="3"/>
      <c r="C506" s="3"/>
      <c r="D506" s="3"/>
      <c r="E506" s="3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</row>
    <row r="507" spans="2:196" x14ac:dyDescent="0.2">
      <c r="B507" s="3"/>
      <c r="C507" s="3"/>
      <c r="D507" s="3"/>
      <c r="E507" s="3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</row>
    <row r="508" spans="2:196" x14ac:dyDescent="0.2">
      <c r="B508" s="3"/>
      <c r="C508" s="3"/>
      <c r="D508" s="3"/>
      <c r="E508" s="3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</row>
    <row r="509" spans="2:196" x14ac:dyDescent="0.2">
      <c r="B509" s="3"/>
      <c r="C509" s="3"/>
      <c r="D509" s="3"/>
      <c r="E509" s="3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</row>
    <row r="510" spans="2:196" x14ac:dyDescent="0.2">
      <c r="B510" s="3"/>
      <c r="C510" s="3"/>
      <c r="D510" s="3"/>
      <c r="E510" s="3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</row>
    <row r="511" spans="2:196" x14ac:dyDescent="0.2">
      <c r="B511" s="3"/>
      <c r="C511" s="3"/>
      <c r="D511" s="3"/>
      <c r="E511" s="3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</row>
    <row r="512" spans="2:196" x14ac:dyDescent="0.2">
      <c r="B512" s="3"/>
      <c r="C512" s="3"/>
      <c r="D512" s="3"/>
      <c r="E512" s="3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</row>
    <row r="513" spans="2:196" x14ac:dyDescent="0.2">
      <c r="B513" s="3"/>
      <c r="C513" s="3"/>
      <c r="D513" s="3"/>
      <c r="E513" s="3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</row>
    <row r="514" spans="2:196" x14ac:dyDescent="0.2">
      <c r="B514" s="3"/>
      <c r="C514" s="3"/>
      <c r="D514" s="3"/>
      <c r="E514" s="3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</row>
    <row r="515" spans="2:196" x14ac:dyDescent="0.2">
      <c r="B515" s="3"/>
      <c r="C515" s="3"/>
      <c r="D515" s="3"/>
      <c r="E515" s="3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</row>
    <row r="516" spans="2:196" x14ac:dyDescent="0.2">
      <c r="B516" s="3"/>
      <c r="C516" s="3"/>
      <c r="D516" s="3"/>
      <c r="E516" s="3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</row>
    <row r="517" spans="2:196" x14ac:dyDescent="0.2">
      <c r="B517" s="3"/>
      <c r="C517" s="3"/>
      <c r="D517" s="3"/>
      <c r="E517" s="3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</row>
    <row r="518" spans="2:196" x14ac:dyDescent="0.2">
      <c r="B518" s="3"/>
      <c r="C518" s="3"/>
      <c r="D518" s="3"/>
      <c r="E518" s="3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</row>
    <row r="519" spans="2:196" x14ac:dyDescent="0.2">
      <c r="B519" s="3"/>
      <c r="C519" s="3"/>
      <c r="D519" s="3"/>
      <c r="E519" s="3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</row>
    <row r="520" spans="2:196" x14ac:dyDescent="0.2">
      <c r="B520" s="3"/>
      <c r="C520" s="3"/>
      <c r="D520" s="3"/>
      <c r="E520" s="3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</row>
    <row r="521" spans="2:196" x14ac:dyDescent="0.2">
      <c r="B521" s="3"/>
      <c r="C521" s="3"/>
      <c r="D521" s="3"/>
      <c r="E521" s="3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</row>
    <row r="522" spans="2:196" x14ac:dyDescent="0.2">
      <c r="B522" s="3"/>
      <c r="C522" s="3"/>
      <c r="D522" s="3"/>
      <c r="E522" s="3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</row>
    <row r="523" spans="2:196" x14ac:dyDescent="0.2">
      <c r="B523" s="3"/>
      <c r="C523" s="3"/>
      <c r="D523" s="3"/>
      <c r="E523" s="3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</row>
    <row r="524" spans="2:196" x14ac:dyDescent="0.2">
      <c r="B524" s="3"/>
      <c r="C524" s="3"/>
      <c r="D524" s="3"/>
      <c r="E524" s="3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</row>
    <row r="525" spans="2:196" x14ac:dyDescent="0.2">
      <c r="B525" s="3"/>
      <c r="C525" s="3"/>
      <c r="D525" s="3"/>
      <c r="E525" s="3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</row>
    <row r="526" spans="2:196" x14ac:dyDescent="0.2">
      <c r="B526" s="3"/>
      <c r="C526" s="3"/>
      <c r="D526" s="3"/>
      <c r="E526" s="3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</row>
    <row r="527" spans="2:196" x14ac:dyDescent="0.2">
      <c r="B527" s="3"/>
      <c r="C527" s="3"/>
      <c r="D527" s="3"/>
      <c r="E527" s="3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</row>
    <row r="528" spans="2:196" x14ac:dyDescent="0.2">
      <c r="B528" s="3"/>
      <c r="C528" s="3"/>
      <c r="D528" s="3"/>
      <c r="E528" s="3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</row>
    <row r="529" spans="2:196" x14ac:dyDescent="0.2">
      <c r="B529" s="3"/>
      <c r="C529" s="3"/>
      <c r="D529" s="3"/>
      <c r="E529" s="3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</row>
    <row r="530" spans="2:196" x14ac:dyDescent="0.2">
      <c r="B530" s="3"/>
      <c r="C530" s="3"/>
      <c r="D530" s="3"/>
      <c r="E530" s="3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</row>
    <row r="531" spans="2:196" x14ac:dyDescent="0.2">
      <c r="B531" s="3"/>
      <c r="C531" s="3"/>
      <c r="D531" s="3"/>
      <c r="E531" s="3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</row>
    <row r="532" spans="2:196" x14ac:dyDescent="0.2">
      <c r="B532" s="3"/>
      <c r="C532" s="3"/>
      <c r="D532" s="3"/>
      <c r="E532" s="3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</row>
    <row r="533" spans="2:196" x14ac:dyDescent="0.2">
      <c r="B533" s="3"/>
      <c r="C533" s="3"/>
      <c r="D533" s="3"/>
      <c r="E533" s="3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</row>
    <row r="534" spans="2:196" x14ac:dyDescent="0.2">
      <c r="B534" s="3"/>
      <c r="C534" s="3"/>
      <c r="D534" s="3"/>
      <c r="E534" s="3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</row>
    <row r="535" spans="2:196" x14ac:dyDescent="0.2">
      <c r="B535" s="3"/>
      <c r="C535" s="3"/>
      <c r="D535" s="3"/>
      <c r="E535" s="3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</row>
    <row r="536" spans="2:196" x14ac:dyDescent="0.2">
      <c r="B536" s="3"/>
      <c r="C536" s="3"/>
      <c r="D536" s="3"/>
      <c r="E536" s="3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</row>
    <row r="537" spans="2:196" x14ac:dyDescent="0.2">
      <c r="B537" s="3"/>
      <c r="C537" s="3"/>
      <c r="D537" s="3"/>
      <c r="E537" s="3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</row>
    <row r="538" spans="2:196" x14ac:dyDescent="0.2">
      <c r="B538" s="3"/>
      <c r="C538" s="3"/>
      <c r="D538" s="3"/>
      <c r="E538" s="3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</row>
    <row r="539" spans="2:196" x14ac:dyDescent="0.2">
      <c r="B539" s="3"/>
      <c r="C539" s="3"/>
      <c r="D539" s="3"/>
      <c r="E539" s="3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</row>
    <row r="540" spans="2:196" x14ac:dyDescent="0.2">
      <c r="B540" s="3"/>
      <c r="C540" s="3"/>
      <c r="D540" s="3"/>
      <c r="E540" s="3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</row>
    <row r="541" spans="2:196" x14ac:dyDescent="0.2">
      <c r="B541" s="3"/>
      <c r="C541" s="3"/>
      <c r="D541" s="3"/>
      <c r="E541" s="3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</row>
    <row r="542" spans="2:196" x14ac:dyDescent="0.2">
      <c r="B542" s="3"/>
      <c r="C542" s="3"/>
      <c r="D542" s="3"/>
      <c r="E542" s="3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</row>
    <row r="543" spans="2:196" x14ac:dyDescent="0.2">
      <c r="B543" s="3"/>
      <c r="C543" s="3"/>
      <c r="D543" s="3"/>
      <c r="E543" s="3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</row>
    <row r="544" spans="2:196" x14ac:dyDescent="0.2">
      <c r="B544" s="3"/>
      <c r="C544" s="3"/>
      <c r="D544" s="3"/>
      <c r="E544" s="3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</row>
    <row r="545" spans="2:196" x14ac:dyDescent="0.2">
      <c r="B545" s="3"/>
      <c r="C545" s="3"/>
      <c r="D545" s="3"/>
      <c r="E545" s="3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</row>
    <row r="546" spans="2:196" x14ac:dyDescent="0.2">
      <c r="B546" s="3"/>
      <c r="C546" s="3"/>
      <c r="D546" s="3"/>
      <c r="E546" s="3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</row>
    <row r="547" spans="2:196" x14ac:dyDescent="0.2">
      <c r="B547" s="3"/>
      <c r="C547" s="3"/>
      <c r="D547" s="3"/>
      <c r="E547" s="3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</row>
    <row r="548" spans="2:196" x14ac:dyDescent="0.2">
      <c r="B548" s="3"/>
      <c r="C548" s="3"/>
      <c r="D548" s="3"/>
      <c r="E548" s="3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</row>
    <row r="549" spans="2:196" x14ac:dyDescent="0.2">
      <c r="B549" s="3"/>
      <c r="C549" s="3"/>
      <c r="D549" s="3"/>
      <c r="E549" s="3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</row>
    <row r="550" spans="2:196" x14ac:dyDescent="0.2">
      <c r="B550" s="3"/>
      <c r="C550" s="3"/>
      <c r="D550" s="3"/>
      <c r="E550" s="3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</row>
    <row r="551" spans="2:196" x14ac:dyDescent="0.2">
      <c r="B551" s="3"/>
      <c r="C551" s="3"/>
      <c r="D551" s="3"/>
      <c r="E551" s="3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</row>
    <row r="552" spans="2:196" x14ac:dyDescent="0.2">
      <c r="B552" s="3"/>
      <c r="C552" s="3"/>
      <c r="D552" s="3"/>
      <c r="E552" s="3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</row>
    <row r="553" spans="2:196" x14ac:dyDescent="0.2">
      <c r="B553" s="3"/>
      <c r="C553" s="3"/>
      <c r="D553" s="3"/>
      <c r="E553" s="3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</row>
    <row r="554" spans="2:196" x14ac:dyDescent="0.2">
      <c r="B554" s="3"/>
      <c r="C554" s="3"/>
      <c r="D554" s="3"/>
      <c r="E554" s="3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</row>
    <row r="555" spans="2:196" x14ac:dyDescent="0.2">
      <c r="B555" s="3"/>
      <c r="C555" s="3"/>
      <c r="D555" s="3"/>
      <c r="E555" s="3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</row>
    <row r="556" spans="2:196" x14ac:dyDescent="0.2">
      <c r="B556" s="3"/>
      <c r="C556" s="3"/>
      <c r="D556" s="3"/>
      <c r="E556" s="3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</row>
    <row r="557" spans="2:196" x14ac:dyDescent="0.2">
      <c r="B557" s="3"/>
      <c r="C557" s="3"/>
      <c r="D557" s="3"/>
      <c r="E557" s="3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</row>
    <row r="558" spans="2:196" x14ac:dyDescent="0.2">
      <c r="B558" s="3"/>
      <c r="C558" s="3"/>
      <c r="D558" s="3"/>
      <c r="E558" s="3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</row>
    <row r="559" spans="2:196" x14ac:dyDescent="0.2">
      <c r="B559" s="3"/>
      <c r="C559" s="3"/>
      <c r="D559" s="3"/>
      <c r="E559" s="3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</row>
    <row r="560" spans="2:196" x14ac:dyDescent="0.2">
      <c r="B560" s="3"/>
      <c r="C560" s="3"/>
      <c r="D560" s="3"/>
      <c r="E560" s="3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</row>
    <row r="561" spans="2:196" x14ac:dyDescent="0.2">
      <c r="B561" s="3"/>
      <c r="C561" s="3"/>
      <c r="D561" s="3"/>
      <c r="E561" s="3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</row>
    <row r="562" spans="2:196" x14ac:dyDescent="0.2">
      <c r="B562" s="3"/>
      <c r="C562" s="3"/>
      <c r="D562" s="3"/>
      <c r="E562" s="3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</row>
    <row r="563" spans="2:196" x14ac:dyDescent="0.2">
      <c r="B563" s="3"/>
      <c r="C563" s="3"/>
      <c r="D563" s="3"/>
      <c r="E563" s="3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</row>
    <row r="564" spans="2:196" x14ac:dyDescent="0.2">
      <c r="B564" s="3"/>
      <c r="C564" s="3"/>
      <c r="D564" s="3"/>
      <c r="E564" s="3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</row>
    <row r="565" spans="2:196" x14ac:dyDescent="0.2">
      <c r="B565" s="3"/>
      <c r="C565" s="3"/>
      <c r="D565" s="3"/>
      <c r="E565" s="3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</row>
    <row r="566" spans="2:196" x14ac:dyDescent="0.2">
      <c r="B566" s="3"/>
      <c r="C566" s="3"/>
      <c r="D566" s="3"/>
      <c r="E566" s="3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</row>
    <row r="567" spans="2:196" x14ac:dyDescent="0.2">
      <c r="B567" s="3"/>
      <c r="C567" s="3"/>
      <c r="D567" s="3"/>
      <c r="E567" s="3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</row>
    <row r="568" spans="2:196" x14ac:dyDescent="0.2">
      <c r="B568" s="3"/>
      <c r="C568" s="3"/>
      <c r="D568" s="3"/>
      <c r="E568" s="3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</row>
    <row r="569" spans="2:196" x14ac:dyDescent="0.2">
      <c r="B569" s="3"/>
      <c r="C569" s="3"/>
      <c r="D569" s="3"/>
      <c r="E569" s="3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</row>
    <row r="570" spans="2:196" x14ac:dyDescent="0.2">
      <c r="B570" s="3"/>
      <c r="C570" s="3"/>
      <c r="D570" s="3"/>
      <c r="E570" s="3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</row>
    <row r="571" spans="2:196" x14ac:dyDescent="0.2">
      <c r="B571" s="3"/>
      <c r="C571" s="3"/>
      <c r="D571" s="3"/>
      <c r="E571" s="3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</row>
    <row r="572" spans="2:196" x14ac:dyDescent="0.2">
      <c r="B572" s="3"/>
      <c r="C572" s="3"/>
      <c r="D572" s="3"/>
      <c r="E572" s="3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</row>
    <row r="573" spans="2:196" x14ac:dyDescent="0.2">
      <c r="B573" s="3"/>
      <c r="C573" s="3"/>
      <c r="D573" s="3"/>
      <c r="E573" s="3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</row>
    <row r="574" spans="2:196" x14ac:dyDescent="0.2">
      <c r="B574" s="3"/>
      <c r="C574" s="3"/>
      <c r="D574" s="3"/>
      <c r="E574" s="3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</row>
    <row r="575" spans="2:196" x14ac:dyDescent="0.2">
      <c r="B575" s="3"/>
      <c r="C575" s="3"/>
      <c r="D575" s="3"/>
      <c r="E575" s="3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</row>
    <row r="576" spans="2:196" x14ac:dyDescent="0.2">
      <c r="B576" s="3"/>
      <c r="C576" s="3"/>
      <c r="D576" s="3"/>
      <c r="E576" s="3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</row>
    <row r="577" spans="2:196" x14ac:dyDescent="0.2">
      <c r="B577" s="3"/>
      <c r="C577" s="3"/>
      <c r="D577" s="3"/>
      <c r="E577" s="3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</row>
    <row r="578" spans="2:196" x14ac:dyDescent="0.2">
      <c r="B578" s="3"/>
      <c r="C578" s="3"/>
      <c r="D578" s="3"/>
      <c r="E578" s="3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</row>
    <row r="579" spans="2:196" x14ac:dyDescent="0.2">
      <c r="B579" s="3"/>
      <c r="C579" s="3"/>
      <c r="D579" s="3"/>
      <c r="E579" s="3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</row>
    <row r="580" spans="2:196" x14ac:dyDescent="0.2">
      <c r="B580" s="3"/>
      <c r="C580" s="3"/>
      <c r="D580" s="3"/>
      <c r="E580" s="3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</row>
    <row r="581" spans="2:196" x14ac:dyDescent="0.2">
      <c r="B581" s="3"/>
      <c r="C581" s="3"/>
      <c r="D581" s="3"/>
      <c r="E581" s="3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</row>
    <row r="582" spans="2:196" x14ac:dyDescent="0.2">
      <c r="B582" s="3"/>
      <c r="C582" s="3"/>
      <c r="D582" s="3"/>
      <c r="E582" s="3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</row>
    <row r="583" spans="2:196" x14ac:dyDescent="0.2">
      <c r="B583" s="3"/>
      <c r="C583" s="3"/>
      <c r="D583" s="3"/>
      <c r="E583" s="3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</row>
    <row r="584" spans="2:196" x14ac:dyDescent="0.2">
      <c r="B584" s="3"/>
      <c r="C584" s="3"/>
      <c r="D584" s="3"/>
      <c r="E584" s="3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</row>
    <row r="585" spans="2:196" x14ac:dyDescent="0.2">
      <c r="B585" s="3"/>
      <c r="C585" s="3"/>
      <c r="D585" s="3"/>
      <c r="E585" s="3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</row>
    <row r="586" spans="2:196" x14ac:dyDescent="0.2">
      <c r="B586" s="3"/>
      <c r="C586" s="3"/>
      <c r="D586" s="3"/>
      <c r="E586" s="3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</row>
    <row r="587" spans="2:196" x14ac:dyDescent="0.2">
      <c r="B587" s="3"/>
      <c r="C587" s="3"/>
      <c r="D587" s="3"/>
      <c r="E587" s="3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</row>
    <row r="588" spans="2:196" x14ac:dyDescent="0.2">
      <c r="B588" s="3"/>
      <c r="C588" s="3"/>
      <c r="D588" s="3"/>
      <c r="E588" s="3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</row>
    <row r="589" spans="2:196" x14ac:dyDescent="0.2">
      <c r="B589" s="3"/>
      <c r="C589" s="3"/>
      <c r="D589" s="3"/>
      <c r="E589" s="3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</row>
    <row r="590" spans="2:196" x14ac:dyDescent="0.2">
      <c r="B590" s="3"/>
      <c r="C590" s="3"/>
      <c r="D590" s="3"/>
      <c r="E590" s="3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</row>
    <row r="591" spans="2:196" x14ac:dyDescent="0.2">
      <c r="B591" s="3"/>
      <c r="C591" s="3"/>
      <c r="D591" s="3"/>
      <c r="E591" s="3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</row>
    <row r="592" spans="2:196" x14ac:dyDescent="0.2">
      <c r="B592" s="3"/>
      <c r="C592" s="3"/>
      <c r="D592" s="3"/>
      <c r="E592" s="3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</row>
    <row r="593" spans="2:196" x14ac:dyDescent="0.2">
      <c r="B593" s="3"/>
      <c r="C593" s="3"/>
      <c r="D593" s="3"/>
      <c r="E593" s="3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</row>
    <row r="594" spans="2:196" x14ac:dyDescent="0.2">
      <c r="B594" s="3"/>
      <c r="C594" s="3"/>
      <c r="D594" s="3"/>
      <c r="E594" s="3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</row>
    <row r="595" spans="2:196" x14ac:dyDescent="0.2">
      <c r="B595" s="3"/>
      <c r="C595" s="3"/>
      <c r="D595" s="3"/>
      <c r="E595" s="3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</row>
    <row r="596" spans="2:196" x14ac:dyDescent="0.2">
      <c r="B596" s="3"/>
      <c r="C596" s="3"/>
      <c r="D596" s="3"/>
      <c r="E596" s="3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</row>
    <row r="597" spans="2:196" x14ac:dyDescent="0.2">
      <c r="B597" s="3"/>
      <c r="C597" s="3"/>
      <c r="D597" s="3"/>
      <c r="E597" s="3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</row>
    <row r="598" spans="2:196" x14ac:dyDescent="0.2">
      <c r="B598" s="3"/>
      <c r="C598" s="3"/>
      <c r="D598" s="3"/>
      <c r="E598" s="3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</row>
    <row r="599" spans="2:196" x14ac:dyDescent="0.2">
      <c r="B599" s="3"/>
      <c r="C599" s="3"/>
      <c r="D599" s="3"/>
      <c r="E599" s="3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</row>
    <row r="600" spans="2:196" x14ac:dyDescent="0.2">
      <c r="B600" s="3"/>
      <c r="C600" s="3"/>
      <c r="D600" s="3"/>
      <c r="E600" s="3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</row>
    <row r="601" spans="2:196" x14ac:dyDescent="0.2">
      <c r="B601" s="3"/>
      <c r="C601" s="3"/>
      <c r="D601" s="3"/>
      <c r="E601" s="3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</row>
    <row r="602" spans="2:196" x14ac:dyDescent="0.2">
      <c r="B602" s="3"/>
      <c r="C602" s="3"/>
      <c r="D602" s="3"/>
      <c r="E602" s="3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</row>
    <row r="603" spans="2:196" x14ac:dyDescent="0.2">
      <c r="B603" s="3"/>
      <c r="C603" s="3"/>
      <c r="D603" s="3"/>
      <c r="E603" s="3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</row>
    <row r="604" spans="2:196" x14ac:dyDescent="0.2">
      <c r="B604" s="3"/>
      <c r="C604" s="3"/>
      <c r="D604" s="3"/>
      <c r="E604" s="3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</row>
    <row r="605" spans="2:196" x14ac:dyDescent="0.2">
      <c r="B605" s="3"/>
      <c r="C605" s="3"/>
      <c r="D605" s="3"/>
      <c r="E605" s="3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</row>
    <row r="606" spans="2:196" x14ac:dyDescent="0.2">
      <c r="B606" s="3"/>
      <c r="C606" s="3"/>
      <c r="D606" s="3"/>
      <c r="E606" s="3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</row>
    <row r="607" spans="2:196" x14ac:dyDescent="0.2">
      <c r="B607" s="3"/>
      <c r="C607" s="3"/>
      <c r="D607" s="3"/>
      <c r="E607" s="3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</row>
    <row r="608" spans="2:196" x14ac:dyDescent="0.2">
      <c r="B608" s="3"/>
      <c r="C608" s="3"/>
      <c r="D608" s="3"/>
      <c r="E608" s="3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</row>
    <row r="609" spans="2:196" x14ac:dyDescent="0.2">
      <c r="B609" s="3"/>
      <c r="C609" s="3"/>
      <c r="D609" s="3"/>
      <c r="E609" s="3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</row>
    <row r="610" spans="2:196" x14ac:dyDescent="0.2">
      <c r="B610" s="3"/>
      <c r="C610" s="3"/>
      <c r="D610" s="3"/>
      <c r="E610" s="3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</row>
    <row r="611" spans="2:196" x14ac:dyDescent="0.2">
      <c r="B611" s="3"/>
      <c r="C611" s="3"/>
      <c r="D611" s="3"/>
      <c r="E611" s="3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</row>
    <row r="612" spans="2:196" x14ac:dyDescent="0.2">
      <c r="B612" s="3"/>
      <c r="C612" s="3"/>
      <c r="D612" s="3"/>
      <c r="E612" s="3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</row>
    <row r="613" spans="2:196" x14ac:dyDescent="0.2">
      <c r="B613" s="3"/>
      <c r="C613" s="3"/>
      <c r="D613" s="3"/>
      <c r="E613" s="3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</row>
    <row r="614" spans="2:196" x14ac:dyDescent="0.2">
      <c r="B614" s="3"/>
      <c r="C614" s="3"/>
      <c r="D614" s="3"/>
      <c r="E614" s="3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</row>
    <row r="615" spans="2:196" x14ac:dyDescent="0.2">
      <c r="B615" s="3"/>
      <c r="C615" s="3"/>
      <c r="D615" s="3"/>
      <c r="E615" s="3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</row>
    <row r="616" spans="2:196" x14ac:dyDescent="0.2">
      <c r="B616" s="3"/>
      <c r="C616" s="3"/>
      <c r="D616" s="3"/>
      <c r="E616" s="3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</row>
    <row r="617" spans="2:196" x14ac:dyDescent="0.2">
      <c r="B617" s="3"/>
      <c r="C617" s="3"/>
      <c r="D617" s="3"/>
      <c r="E617" s="3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</row>
    <row r="618" spans="2:196" x14ac:dyDescent="0.2">
      <c r="B618" s="3"/>
      <c r="C618" s="3"/>
      <c r="D618" s="3"/>
      <c r="E618" s="3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</row>
    <row r="619" spans="2:196" x14ac:dyDescent="0.2">
      <c r="B619" s="3"/>
      <c r="C619" s="3"/>
      <c r="D619" s="3"/>
      <c r="E619" s="3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</row>
    <row r="620" spans="2:196" x14ac:dyDescent="0.2">
      <c r="B620" s="3"/>
      <c r="C620" s="3"/>
      <c r="D620" s="3"/>
      <c r="E620" s="3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</row>
    <row r="621" spans="2:196" x14ac:dyDescent="0.2">
      <c r="B621" s="3"/>
      <c r="C621" s="3"/>
      <c r="D621" s="3"/>
      <c r="E621" s="3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</row>
    <row r="622" spans="2:196" x14ac:dyDescent="0.2">
      <c r="B622" s="3"/>
      <c r="C622" s="3"/>
      <c r="D622" s="3"/>
      <c r="E622" s="3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</row>
    <row r="623" spans="2:196" x14ac:dyDescent="0.2">
      <c r="B623" s="3"/>
      <c r="C623" s="3"/>
      <c r="D623" s="3"/>
      <c r="E623" s="3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</row>
    <row r="624" spans="2:196" x14ac:dyDescent="0.2">
      <c r="B624" s="3"/>
      <c r="C624" s="3"/>
      <c r="D624" s="3"/>
      <c r="E624" s="3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</row>
    <row r="625" spans="2:196" x14ac:dyDescent="0.2">
      <c r="B625" s="3"/>
      <c r="C625" s="3"/>
      <c r="D625" s="3"/>
      <c r="E625" s="3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</row>
    <row r="626" spans="2:196" x14ac:dyDescent="0.2">
      <c r="B626" s="3"/>
      <c r="C626" s="3"/>
      <c r="D626" s="3"/>
      <c r="E626" s="3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</row>
    <row r="627" spans="2:196" x14ac:dyDescent="0.2">
      <c r="B627" s="3"/>
      <c r="C627" s="3"/>
      <c r="D627" s="3"/>
      <c r="E627" s="3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</row>
    <row r="628" spans="2:196" x14ac:dyDescent="0.2">
      <c r="B628" s="3"/>
      <c r="C628" s="3"/>
      <c r="D628" s="3"/>
      <c r="E628" s="3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</row>
    <row r="629" spans="2:196" x14ac:dyDescent="0.2">
      <c r="B629" s="3"/>
      <c r="C629" s="3"/>
      <c r="D629" s="3"/>
      <c r="E629" s="3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</row>
    <row r="630" spans="2:196" x14ac:dyDescent="0.2">
      <c r="B630" s="3"/>
      <c r="C630" s="3"/>
      <c r="D630" s="3"/>
      <c r="E630" s="3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</row>
    <row r="631" spans="2:196" x14ac:dyDescent="0.2">
      <c r="B631" s="3"/>
      <c r="C631" s="3"/>
      <c r="D631" s="3"/>
      <c r="E631" s="3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</row>
    <row r="632" spans="2:196" x14ac:dyDescent="0.2">
      <c r="B632" s="3"/>
      <c r="C632" s="3"/>
      <c r="D632" s="3"/>
      <c r="E632" s="3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</row>
    <row r="633" spans="2:196" x14ac:dyDescent="0.2">
      <c r="B633" s="3"/>
      <c r="C633" s="3"/>
      <c r="D633" s="3"/>
      <c r="E633" s="3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</row>
    <row r="634" spans="2:196" x14ac:dyDescent="0.2">
      <c r="B634" s="3"/>
      <c r="C634" s="3"/>
      <c r="D634" s="3"/>
      <c r="E634" s="3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</row>
    <row r="635" spans="2:196" x14ac:dyDescent="0.2">
      <c r="B635" s="3"/>
      <c r="C635" s="3"/>
      <c r="D635" s="3"/>
      <c r="E635" s="3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</row>
    <row r="636" spans="2:196" x14ac:dyDescent="0.2">
      <c r="B636" s="3"/>
      <c r="C636" s="3"/>
      <c r="D636" s="3"/>
      <c r="E636" s="3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</row>
    <row r="637" spans="2:196" x14ac:dyDescent="0.2">
      <c r="B637" s="3"/>
      <c r="C637" s="3"/>
      <c r="D637" s="3"/>
      <c r="E637" s="3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</row>
    <row r="638" spans="2:196" x14ac:dyDescent="0.2">
      <c r="B638" s="3"/>
      <c r="C638" s="3"/>
      <c r="D638" s="3"/>
      <c r="E638" s="3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</row>
    <row r="639" spans="2:196" x14ac:dyDescent="0.2">
      <c r="B639" s="3"/>
      <c r="C639" s="3"/>
      <c r="D639" s="3"/>
      <c r="E639" s="3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</row>
    <row r="640" spans="2:196" x14ac:dyDescent="0.2">
      <c r="B640" s="3"/>
      <c r="C640" s="3"/>
      <c r="D640" s="3"/>
      <c r="E640" s="3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</row>
    <row r="641" spans="2:196" x14ac:dyDescent="0.2">
      <c r="B641" s="3"/>
      <c r="C641" s="3"/>
      <c r="D641" s="3"/>
      <c r="E641" s="3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</row>
    <row r="642" spans="2:196" x14ac:dyDescent="0.2">
      <c r="B642" s="3"/>
      <c r="C642" s="3"/>
      <c r="D642" s="3"/>
      <c r="E642" s="3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</row>
    <row r="643" spans="2:196" x14ac:dyDescent="0.2">
      <c r="B643" s="3"/>
      <c r="C643" s="3"/>
      <c r="D643" s="3"/>
      <c r="E643" s="3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</row>
    <row r="644" spans="2:196" x14ac:dyDescent="0.2">
      <c r="B644" s="3"/>
      <c r="C644" s="3"/>
      <c r="D644" s="3"/>
      <c r="E644" s="3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</row>
    <row r="645" spans="2:196" x14ac:dyDescent="0.2">
      <c r="B645" s="3"/>
      <c r="C645" s="3"/>
      <c r="D645" s="3"/>
      <c r="E645" s="3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</row>
    <row r="646" spans="2:196" x14ac:dyDescent="0.2">
      <c r="B646" s="3"/>
      <c r="C646" s="3"/>
      <c r="D646" s="3"/>
      <c r="E646" s="3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</row>
    <row r="647" spans="2:196" x14ac:dyDescent="0.2">
      <c r="B647" s="3"/>
      <c r="C647" s="3"/>
      <c r="D647" s="3"/>
      <c r="E647" s="3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</row>
    <row r="648" spans="2:196" x14ac:dyDescent="0.2">
      <c r="B648" s="3"/>
      <c r="C648" s="3"/>
      <c r="D648" s="3"/>
      <c r="E648" s="3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</row>
    <row r="649" spans="2:196" x14ac:dyDescent="0.2">
      <c r="B649" s="3"/>
      <c r="C649" s="3"/>
      <c r="D649" s="3"/>
      <c r="E649" s="3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</row>
    <row r="650" spans="2:196" x14ac:dyDescent="0.2">
      <c r="B650" s="3"/>
      <c r="C650" s="3"/>
      <c r="D650" s="3"/>
      <c r="E650" s="3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</row>
    <row r="651" spans="2:196" x14ac:dyDescent="0.2">
      <c r="B651" s="3"/>
      <c r="C651" s="3"/>
      <c r="D651" s="3"/>
      <c r="E651" s="3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</row>
    <row r="652" spans="2:196" x14ac:dyDescent="0.2">
      <c r="B652" s="3"/>
      <c r="C652" s="3"/>
      <c r="D652" s="3"/>
      <c r="E652" s="3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</row>
    <row r="653" spans="2:196" x14ac:dyDescent="0.2">
      <c r="B653" s="3"/>
      <c r="C653" s="3"/>
      <c r="D653" s="3"/>
      <c r="E653" s="3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</row>
    <row r="654" spans="2:196" x14ac:dyDescent="0.2">
      <c r="B654" s="3"/>
      <c r="C654" s="3"/>
      <c r="D654" s="3"/>
      <c r="E654" s="3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</row>
    <row r="655" spans="2:196" x14ac:dyDescent="0.2">
      <c r="B655" s="3"/>
      <c r="C655" s="3"/>
      <c r="D655" s="3"/>
      <c r="E655" s="3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</row>
    <row r="656" spans="2:196" x14ac:dyDescent="0.2">
      <c r="B656" s="3"/>
      <c r="C656" s="3"/>
      <c r="D656" s="3"/>
      <c r="E656" s="3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</row>
    <row r="657" spans="2:196" x14ac:dyDescent="0.2">
      <c r="B657" s="3"/>
      <c r="C657" s="3"/>
      <c r="D657" s="3"/>
      <c r="E657" s="3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</row>
    <row r="658" spans="2:196" x14ac:dyDescent="0.2">
      <c r="B658" s="3"/>
      <c r="C658" s="3"/>
      <c r="D658" s="3"/>
      <c r="E658" s="3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</row>
    <row r="659" spans="2:196" x14ac:dyDescent="0.2">
      <c r="B659" s="3"/>
      <c r="C659" s="3"/>
      <c r="D659" s="3"/>
      <c r="E659" s="3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</row>
    <row r="660" spans="2:196" x14ac:dyDescent="0.2">
      <c r="B660" s="3"/>
      <c r="C660" s="3"/>
      <c r="D660" s="3"/>
      <c r="E660" s="3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</row>
    <row r="661" spans="2:196" x14ac:dyDescent="0.2">
      <c r="B661" s="3"/>
      <c r="C661" s="3"/>
      <c r="D661" s="3"/>
      <c r="E661" s="3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</row>
    <row r="662" spans="2:196" x14ac:dyDescent="0.2">
      <c r="B662" s="3"/>
      <c r="C662" s="3"/>
      <c r="D662" s="3"/>
      <c r="E662" s="3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</row>
    <row r="663" spans="2:196" x14ac:dyDescent="0.2">
      <c r="B663" s="3"/>
      <c r="C663" s="3"/>
      <c r="D663" s="3"/>
      <c r="E663" s="3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</row>
    <row r="664" spans="2:196" x14ac:dyDescent="0.2">
      <c r="B664" s="3"/>
      <c r="C664" s="3"/>
      <c r="D664" s="3"/>
      <c r="E664" s="3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</row>
    <row r="665" spans="2:196" x14ac:dyDescent="0.2">
      <c r="B665" s="3"/>
      <c r="C665" s="3"/>
      <c r="D665" s="3"/>
      <c r="E665" s="3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</row>
    <row r="666" spans="2:196" x14ac:dyDescent="0.2">
      <c r="B666" s="3"/>
      <c r="C666" s="3"/>
      <c r="D666" s="3"/>
      <c r="E666" s="3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</row>
    <row r="667" spans="2:196" x14ac:dyDescent="0.2">
      <c r="B667" s="3"/>
      <c r="C667" s="3"/>
      <c r="D667" s="3"/>
      <c r="E667" s="3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</row>
    <row r="668" spans="2:196" x14ac:dyDescent="0.2">
      <c r="B668" s="3"/>
      <c r="C668" s="3"/>
      <c r="D668" s="3"/>
      <c r="E668" s="3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</row>
    <row r="669" spans="2:196" x14ac:dyDescent="0.2">
      <c r="B669" s="3"/>
      <c r="C669" s="3"/>
      <c r="D669" s="3"/>
      <c r="E669" s="3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</row>
    <row r="670" spans="2:196" x14ac:dyDescent="0.2">
      <c r="B670" s="3"/>
      <c r="C670" s="3"/>
      <c r="D670" s="3"/>
      <c r="E670" s="3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</row>
    <row r="671" spans="2:196" x14ac:dyDescent="0.2">
      <c r="B671" s="3"/>
      <c r="C671" s="3"/>
      <c r="D671" s="3"/>
      <c r="E671" s="3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</row>
    <row r="672" spans="2:196" x14ac:dyDescent="0.2">
      <c r="B672" s="3"/>
      <c r="C672" s="3"/>
      <c r="D672" s="3"/>
      <c r="E672" s="3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</row>
    <row r="673" spans="2:196" x14ac:dyDescent="0.2">
      <c r="B673" s="3"/>
      <c r="C673" s="3"/>
      <c r="D673" s="3"/>
      <c r="E673" s="3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</row>
    <row r="674" spans="2:196" x14ac:dyDescent="0.2">
      <c r="B674" s="3"/>
      <c r="C674" s="3"/>
      <c r="D674" s="3"/>
      <c r="E674" s="3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</row>
    <row r="675" spans="2:196" x14ac:dyDescent="0.2">
      <c r="B675" s="3"/>
      <c r="C675" s="3"/>
      <c r="D675" s="3"/>
      <c r="E675" s="3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</row>
    <row r="676" spans="2:196" x14ac:dyDescent="0.2">
      <c r="B676" s="3"/>
      <c r="C676" s="3"/>
      <c r="D676" s="3"/>
      <c r="E676" s="3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</row>
    <row r="677" spans="2:196" x14ac:dyDescent="0.2">
      <c r="B677" s="3"/>
      <c r="C677" s="3"/>
      <c r="D677" s="3"/>
      <c r="E677" s="3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</row>
    <row r="678" spans="2:196" x14ac:dyDescent="0.2">
      <c r="B678" s="3"/>
      <c r="C678" s="3"/>
      <c r="D678" s="3"/>
      <c r="E678" s="3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</row>
    <row r="679" spans="2:196" x14ac:dyDescent="0.2">
      <c r="B679" s="3"/>
      <c r="C679" s="3"/>
      <c r="D679" s="3"/>
      <c r="E679" s="3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</row>
    <row r="680" spans="2:196" x14ac:dyDescent="0.2">
      <c r="B680" s="3"/>
      <c r="C680" s="3"/>
      <c r="D680" s="3"/>
      <c r="E680" s="3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</row>
    <row r="681" spans="2:196" x14ac:dyDescent="0.2">
      <c r="B681" s="3"/>
      <c r="C681" s="3"/>
      <c r="D681" s="3"/>
      <c r="E681" s="3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</row>
    <row r="682" spans="2:196" x14ac:dyDescent="0.2">
      <c r="B682" s="3"/>
      <c r="C682" s="3"/>
      <c r="D682" s="3"/>
      <c r="E682" s="3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</row>
    <row r="683" spans="2:196" x14ac:dyDescent="0.2">
      <c r="B683" s="3"/>
      <c r="C683" s="3"/>
      <c r="D683" s="3"/>
      <c r="E683" s="3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</row>
    <row r="684" spans="2:196" x14ac:dyDescent="0.2">
      <c r="B684" s="3"/>
      <c r="C684" s="3"/>
      <c r="D684" s="3"/>
      <c r="E684" s="3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</row>
    <row r="685" spans="2:196" x14ac:dyDescent="0.2">
      <c r="B685" s="3"/>
      <c r="C685" s="3"/>
      <c r="D685" s="3"/>
      <c r="E685" s="3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</row>
    <row r="686" spans="2:196" x14ac:dyDescent="0.2">
      <c r="B686" s="3"/>
      <c r="C686" s="3"/>
      <c r="D686" s="3"/>
      <c r="E686" s="3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</row>
    <row r="687" spans="2:196" x14ac:dyDescent="0.2">
      <c r="B687" s="3"/>
      <c r="C687" s="3"/>
      <c r="D687" s="3"/>
      <c r="E687" s="3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</row>
    <row r="688" spans="2:196" x14ac:dyDescent="0.2">
      <c r="B688" s="3"/>
      <c r="C688" s="3"/>
      <c r="D688" s="3"/>
      <c r="E688" s="3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</row>
    <row r="689" spans="2:196" x14ac:dyDescent="0.2">
      <c r="B689" s="3"/>
      <c r="C689" s="3"/>
      <c r="D689" s="3"/>
      <c r="E689" s="3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</row>
    <row r="690" spans="2:196" x14ac:dyDescent="0.2">
      <c r="B690" s="3"/>
      <c r="C690" s="3"/>
      <c r="D690" s="3"/>
      <c r="E690" s="3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</row>
    <row r="691" spans="2:196" x14ac:dyDescent="0.2">
      <c r="B691" s="3"/>
      <c r="C691" s="3"/>
      <c r="D691" s="3"/>
      <c r="E691" s="3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</row>
    <row r="692" spans="2:196" x14ac:dyDescent="0.2">
      <c r="B692" s="3"/>
      <c r="C692" s="3"/>
      <c r="D692" s="3"/>
      <c r="E692" s="3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</row>
    <row r="693" spans="2:196" x14ac:dyDescent="0.2">
      <c r="B693" s="3"/>
      <c r="C693" s="3"/>
      <c r="D693" s="3"/>
      <c r="E693" s="3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</row>
    <row r="694" spans="2:196" x14ac:dyDescent="0.2">
      <c r="B694" s="3"/>
      <c r="C694" s="3"/>
      <c r="D694" s="3"/>
      <c r="E694" s="3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</row>
    <row r="695" spans="2:196" x14ac:dyDescent="0.2">
      <c r="B695" s="3"/>
      <c r="C695" s="3"/>
      <c r="D695" s="3"/>
      <c r="E695" s="3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</row>
    <row r="696" spans="2:196" x14ac:dyDescent="0.2">
      <c r="B696" s="3"/>
      <c r="C696" s="3"/>
      <c r="D696" s="3"/>
      <c r="E696" s="3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</row>
    <row r="697" spans="2:196" x14ac:dyDescent="0.2">
      <c r="B697" s="3"/>
      <c r="C697" s="3"/>
      <c r="D697" s="3"/>
      <c r="E697" s="3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</row>
    <row r="698" spans="2:196" x14ac:dyDescent="0.2">
      <c r="B698" s="3"/>
      <c r="C698" s="3"/>
      <c r="D698" s="3"/>
      <c r="E698" s="3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</row>
    <row r="699" spans="2:196" x14ac:dyDescent="0.2">
      <c r="B699" s="3"/>
      <c r="C699" s="3"/>
      <c r="D699" s="3"/>
      <c r="E699" s="3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</row>
    <row r="700" spans="2:196" x14ac:dyDescent="0.2">
      <c r="B700" s="3"/>
      <c r="C700" s="3"/>
      <c r="D700" s="3"/>
      <c r="E700" s="3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</row>
    <row r="701" spans="2:196" x14ac:dyDescent="0.2">
      <c r="B701" s="3"/>
      <c r="C701" s="3"/>
      <c r="D701" s="3"/>
      <c r="E701" s="3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</row>
    <row r="702" spans="2:196" x14ac:dyDescent="0.2">
      <c r="B702" s="3"/>
      <c r="C702" s="3"/>
      <c r="D702" s="3"/>
      <c r="E702" s="3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</row>
    <row r="703" spans="2:196" x14ac:dyDescent="0.2">
      <c r="B703" s="3"/>
      <c r="C703" s="3"/>
      <c r="D703" s="3"/>
      <c r="E703" s="3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</row>
    <row r="704" spans="2:196" x14ac:dyDescent="0.2">
      <c r="B704" s="3"/>
      <c r="C704" s="3"/>
      <c r="D704" s="3"/>
      <c r="E704" s="3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</row>
    <row r="705" spans="2:196" x14ac:dyDescent="0.2">
      <c r="B705" s="3"/>
      <c r="C705" s="3"/>
      <c r="D705" s="3"/>
      <c r="E705" s="3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</row>
    <row r="706" spans="2:196" x14ac:dyDescent="0.2">
      <c r="B706" s="3"/>
      <c r="C706" s="3"/>
      <c r="D706" s="3"/>
      <c r="E706" s="3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</row>
    <row r="707" spans="2:196" x14ac:dyDescent="0.2">
      <c r="B707" s="3"/>
      <c r="C707" s="3"/>
      <c r="D707" s="3"/>
      <c r="E707" s="3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</row>
    <row r="708" spans="2:196" x14ac:dyDescent="0.2">
      <c r="B708" s="3"/>
      <c r="C708" s="3"/>
      <c r="D708" s="3"/>
      <c r="E708" s="3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</row>
    <row r="709" spans="2:196" x14ac:dyDescent="0.2">
      <c r="B709" s="3"/>
      <c r="C709" s="3"/>
      <c r="D709" s="3"/>
      <c r="E709" s="3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</row>
    <row r="710" spans="2:196" x14ac:dyDescent="0.2">
      <c r="B710" s="3"/>
      <c r="C710" s="3"/>
      <c r="D710" s="3"/>
      <c r="E710" s="3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</row>
    <row r="711" spans="2:196" x14ac:dyDescent="0.2">
      <c r="B711" s="3"/>
      <c r="C711" s="3"/>
      <c r="D711" s="3"/>
      <c r="E711" s="3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</row>
    <row r="712" spans="2:196" x14ac:dyDescent="0.2">
      <c r="B712" s="3"/>
      <c r="C712" s="3"/>
      <c r="D712" s="3"/>
      <c r="E712" s="3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</row>
    <row r="713" spans="2:196" x14ac:dyDescent="0.2">
      <c r="B713" s="3"/>
      <c r="C713" s="3"/>
      <c r="D713" s="3"/>
      <c r="E713" s="3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</row>
    <row r="714" spans="2:196" x14ac:dyDescent="0.2">
      <c r="B714" s="3"/>
      <c r="C714" s="3"/>
      <c r="D714" s="3"/>
      <c r="E714" s="3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</row>
    <row r="715" spans="2:196" x14ac:dyDescent="0.2">
      <c r="B715" s="3"/>
      <c r="C715" s="3"/>
      <c r="D715" s="3"/>
      <c r="E715" s="3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</row>
    <row r="716" spans="2:196" x14ac:dyDescent="0.2">
      <c r="B716" s="3"/>
      <c r="C716" s="3"/>
      <c r="D716" s="3"/>
      <c r="E716" s="3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</row>
    <row r="717" spans="2:196" x14ac:dyDescent="0.2">
      <c r="B717" s="3"/>
      <c r="C717" s="3"/>
      <c r="D717" s="3"/>
      <c r="E717" s="3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</row>
    <row r="718" spans="2:196" x14ac:dyDescent="0.2">
      <c r="B718" s="3"/>
      <c r="C718" s="3"/>
      <c r="D718" s="3"/>
      <c r="E718" s="3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</row>
    <row r="719" spans="2:196" x14ac:dyDescent="0.2">
      <c r="B719" s="3"/>
      <c r="C719" s="3"/>
      <c r="D719" s="3"/>
      <c r="E719" s="3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</row>
    <row r="720" spans="2:196" x14ac:dyDescent="0.2">
      <c r="B720" s="3"/>
      <c r="C720" s="3"/>
      <c r="D720" s="3"/>
      <c r="E720" s="3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</row>
    <row r="721" spans="2:196" x14ac:dyDescent="0.2">
      <c r="B721" s="3"/>
      <c r="C721" s="3"/>
      <c r="D721" s="3"/>
      <c r="E721" s="3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</row>
    <row r="722" spans="2:196" x14ac:dyDescent="0.2">
      <c r="B722" s="3"/>
      <c r="C722" s="3"/>
      <c r="D722" s="3"/>
      <c r="E722" s="3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</row>
    <row r="723" spans="2:196" x14ac:dyDescent="0.2">
      <c r="B723" s="3"/>
      <c r="C723" s="3"/>
      <c r="D723" s="3"/>
      <c r="E723" s="3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</row>
    <row r="724" spans="2:196" x14ac:dyDescent="0.2">
      <c r="B724" s="3"/>
      <c r="C724" s="3"/>
      <c r="D724" s="3"/>
      <c r="E724" s="3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</row>
    <row r="725" spans="2:196" x14ac:dyDescent="0.2">
      <c r="B725" s="3"/>
      <c r="C725" s="3"/>
      <c r="D725" s="3"/>
      <c r="E725" s="3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</row>
    <row r="726" spans="2:196" x14ac:dyDescent="0.2">
      <c r="B726" s="3"/>
      <c r="C726" s="3"/>
      <c r="D726" s="3"/>
      <c r="E726" s="3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</row>
    <row r="727" spans="2:196" x14ac:dyDescent="0.2">
      <c r="B727" s="3"/>
      <c r="C727" s="3"/>
      <c r="D727" s="3"/>
      <c r="E727" s="3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</row>
    <row r="728" spans="2:196" x14ac:dyDescent="0.2">
      <c r="B728" s="3"/>
      <c r="C728" s="3"/>
      <c r="D728" s="3"/>
      <c r="E728" s="3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</row>
    <row r="729" spans="2:196" x14ac:dyDescent="0.2">
      <c r="B729" s="3"/>
      <c r="C729" s="3"/>
      <c r="D729" s="3"/>
      <c r="E729" s="3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</row>
    <row r="730" spans="2:196" x14ac:dyDescent="0.2">
      <c r="B730" s="3"/>
      <c r="C730" s="3"/>
      <c r="D730" s="3"/>
      <c r="E730" s="3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</row>
    <row r="731" spans="2:196" x14ac:dyDescent="0.2">
      <c r="B731" s="3"/>
      <c r="C731" s="3"/>
      <c r="D731" s="3"/>
      <c r="E731" s="3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</row>
    <row r="732" spans="2:196" x14ac:dyDescent="0.2">
      <c r="B732" s="3"/>
      <c r="C732" s="3"/>
      <c r="D732" s="3"/>
      <c r="E732" s="3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</row>
    <row r="733" spans="2:196" x14ac:dyDescent="0.2">
      <c r="B733" s="3"/>
      <c r="C733" s="3"/>
      <c r="D733" s="3"/>
      <c r="E733" s="3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</row>
    <row r="734" spans="2:196" x14ac:dyDescent="0.2">
      <c r="B734" s="3"/>
      <c r="C734" s="3"/>
      <c r="D734" s="3"/>
      <c r="E734" s="3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</row>
    <row r="735" spans="2:196" x14ac:dyDescent="0.2">
      <c r="B735" s="3"/>
      <c r="C735" s="3"/>
      <c r="D735" s="3"/>
      <c r="E735" s="3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</row>
    <row r="736" spans="2:196" x14ac:dyDescent="0.2">
      <c r="B736" s="3"/>
      <c r="C736" s="3"/>
      <c r="D736" s="3"/>
      <c r="E736" s="3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</row>
    <row r="737" spans="2:196" x14ac:dyDescent="0.2">
      <c r="B737" s="3"/>
      <c r="C737" s="3"/>
      <c r="D737" s="3"/>
      <c r="E737" s="3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</row>
    <row r="738" spans="2:196" x14ac:dyDescent="0.2">
      <c r="B738" s="3"/>
      <c r="C738" s="3"/>
      <c r="D738" s="3"/>
      <c r="E738" s="3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</row>
    <row r="739" spans="2:196" x14ac:dyDescent="0.2">
      <c r="B739" s="3"/>
      <c r="C739" s="3"/>
      <c r="D739" s="3"/>
      <c r="E739" s="3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</row>
    <row r="740" spans="2:196" x14ac:dyDescent="0.2">
      <c r="B740" s="3"/>
      <c r="C740" s="3"/>
      <c r="D740" s="3"/>
      <c r="E740" s="3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</row>
    <row r="741" spans="2:196" x14ac:dyDescent="0.2">
      <c r="B741" s="3"/>
      <c r="C741" s="3"/>
      <c r="D741" s="3"/>
      <c r="E741" s="3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</row>
    <row r="742" spans="2:196" x14ac:dyDescent="0.2">
      <c r="B742" s="3"/>
      <c r="C742" s="3"/>
      <c r="D742" s="3"/>
      <c r="E742" s="3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</row>
    <row r="743" spans="2:196" x14ac:dyDescent="0.2">
      <c r="B743" s="3"/>
      <c r="C743" s="3"/>
      <c r="D743" s="3"/>
      <c r="E743" s="3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</row>
    <row r="744" spans="2:196" x14ac:dyDescent="0.2">
      <c r="B744" s="3"/>
      <c r="C744" s="3"/>
      <c r="D744" s="3"/>
      <c r="E744" s="3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</row>
    <row r="745" spans="2:196" x14ac:dyDescent="0.2">
      <c r="B745" s="3"/>
      <c r="C745" s="3"/>
      <c r="D745" s="3"/>
      <c r="E745" s="3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</row>
    <row r="746" spans="2:196" x14ac:dyDescent="0.2">
      <c r="B746" s="3"/>
      <c r="C746" s="3"/>
      <c r="D746" s="3"/>
      <c r="E746" s="3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</row>
    <row r="747" spans="2:196" x14ac:dyDescent="0.2">
      <c r="B747" s="3"/>
      <c r="C747" s="3"/>
      <c r="D747" s="3"/>
      <c r="E747" s="3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</row>
    <row r="748" spans="2:196" x14ac:dyDescent="0.2">
      <c r="B748" s="3"/>
      <c r="C748" s="3"/>
      <c r="D748" s="3"/>
      <c r="E748" s="3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</row>
    <row r="749" spans="2:196" x14ac:dyDescent="0.2">
      <c r="B749" s="3"/>
      <c r="C749" s="3"/>
      <c r="D749" s="3"/>
      <c r="E749" s="3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</row>
    <row r="750" spans="2:196" x14ac:dyDescent="0.2">
      <c r="B750" s="3"/>
      <c r="C750" s="3"/>
      <c r="D750" s="3"/>
      <c r="E750" s="3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</row>
    <row r="751" spans="2:196" x14ac:dyDescent="0.2">
      <c r="B751" s="3"/>
      <c r="C751" s="3"/>
      <c r="D751" s="3"/>
      <c r="E751" s="3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</row>
    <row r="752" spans="2:196" x14ac:dyDescent="0.2">
      <c r="B752" s="3"/>
      <c r="C752" s="3"/>
      <c r="D752" s="3"/>
      <c r="E752" s="3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</row>
    <row r="753" spans="2:196" x14ac:dyDescent="0.2">
      <c r="B753" s="3"/>
      <c r="C753" s="3"/>
      <c r="D753" s="3"/>
      <c r="E753" s="3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</row>
    <row r="754" spans="2:196" x14ac:dyDescent="0.2">
      <c r="B754" s="3"/>
      <c r="C754" s="3"/>
      <c r="D754" s="3"/>
      <c r="E754" s="3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</row>
    <row r="755" spans="2:196" x14ac:dyDescent="0.2">
      <c r="B755" s="3"/>
      <c r="C755" s="3"/>
      <c r="D755" s="3"/>
      <c r="E755" s="3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</row>
    <row r="756" spans="2:196" x14ac:dyDescent="0.2">
      <c r="B756" s="3"/>
      <c r="C756" s="3"/>
      <c r="D756" s="3"/>
      <c r="E756" s="3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</row>
    <row r="757" spans="2:196" x14ac:dyDescent="0.2">
      <c r="B757" s="3"/>
      <c r="C757" s="3"/>
      <c r="D757" s="3"/>
      <c r="E757" s="3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</row>
    <row r="758" spans="2:196" x14ac:dyDescent="0.2">
      <c r="B758" s="3"/>
      <c r="C758" s="3"/>
      <c r="D758" s="3"/>
      <c r="E758" s="3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</row>
    <row r="759" spans="2:196" x14ac:dyDescent="0.2">
      <c r="B759" s="3"/>
      <c r="C759" s="3"/>
      <c r="D759" s="3"/>
      <c r="E759" s="3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</row>
    <row r="760" spans="2:196" x14ac:dyDescent="0.2">
      <c r="B760" s="3"/>
      <c r="C760" s="3"/>
      <c r="D760" s="3"/>
      <c r="E760" s="3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</row>
    <row r="761" spans="2:196" x14ac:dyDescent="0.2">
      <c r="B761" s="3"/>
      <c r="C761" s="3"/>
      <c r="D761" s="3"/>
      <c r="E761" s="3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</row>
    <row r="762" spans="2:196" x14ac:dyDescent="0.2">
      <c r="B762" s="3"/>
      <c r="C762" s="3"/>
      <c r="D762" s="3"/>
      <c r="E762" s="3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</row>
    <row r="763" spans="2:196" x14ac:dyDescent="0.2">
      <c r="B763" s="3"/>
      <c r="C763" s="3"/>
      <c r="D763" s="3"/>
      <c r="E763" s="3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</row>
    <row r="764" spans="2:196" x14ac:dyDescent="0.2">
      <c r="B764" s="3"/>
      <c r="C764" s="3"/>
      <c r="D764" s="3"/>
      <c r="E764" s="3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</row>
    <row r="765" spans="2:196" x14ac:dyDescent="0.2">
      <c r="B765" s="3"/>
      <c r="C765" s="3"/>
      <c r="D765" s="3"/>
      <c r="E765" s="3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</row>
    <row r="766" spans="2:196" x14ac:dyDescent="0.2">
      <c r="B766" s="3"/>
      <c r="C766" s="3"/>
      <c r="D766" s="3"/>
      <c r="E766" s="3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</row>
    <row r="767" spans="2:196" x14ac:dyDescent="0.2">
      <c r="B767" s="3"/>
      <c r="C767" s="3"/>
      <c r="D767" s="3"/>
      <c r="E767" s="3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</row>
    <row r="768" spans="2:196" x14ac:dyDescent="0.2">
      <c r="B768" s="3"/>
      <c r="C768" s="3"/>
      <c r="D768" s="3"/>
      <c r="E768" s="3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</row>
    <row r="769" spans="2:196" x14ac:dyDescent="0.2">
      <c r="B769" s="3"/>
      <c r="C769" s="3"/>
      <c r="D769" s="3"/>
      <c r="E769" s="3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</row>
    <row r="770" spans="2:196" x14ac:dyDescent="0.2">
      <c r="B770" s="3"/>
      <c r="C770" s="3"/>
      <c r="D770" s="3"/>
      <c r="E770" s="3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</row>
    <row r="771" spans="2:196" x14ac:dyDescent="0.2">
      <c r="B771" s="3"/>
      <c r="C771" s="3"/>
      <c r="D771" s="3"/>
      <c r="E771" s="3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</row>
    <row r="772" spans="2:196" x14ac:dyDescent="0.2">
      <c r="B772" s="3"/>
      <c r="C772" s="3"/>
      <c r="D772" s="3"/>
      <c r="E772" s="3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</row>
    <row r="773" spans="2:196" x14ac:dyDescent="0.2">
      <c r="B773" s="3"/>
      <c r="C773" s="3"/>
      <c r="D773" s="3"/>
      <c r="E773" s="3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</row>
    <row r="774" spans="2:196" x14ac:dyDescent="0.2">
      <c r="B774" s="3"/>
      <c r="C774" s="3"/>
      <c r="D774" s="3"/>
      <c r="E774" s="3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</row>
    <row r="775" spans="2:196" x14ac:dyDescent="0.2">
      <c r="B775" s="3"/>
      <c r="C775" s="3"/>
      <c r="D775" s="3"/>
      <c r="E775" s="3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</row>
    <row r="776" spans="2:196" x14ac:dyDescent="0.2">
      <c r="B776" s="3"/>
      <c r="C776" s="3"/>
      <c r="D776" s="3"/>
      <c r="E776" s="3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</row>
    <row r="777" spans="2:196" x14ac:dyDescent="0.2">
      <c r="B777" s="3"/>
      <c r="C777" s="3"/>
      <c r="D777" s="3"/>
      <c r="E777" s="3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</row>
    <row r="778" spans="2:196" x14ac:dyDescent="0.2">
      <c r="B778" s="3"/>
      <c r="C778" s="3"/>
      <c r="D778" s="3"/>
      <c r="E778" s="3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</row>
    <row r="779" spans="2:196" x14ac:dyDescent="0.2">
      <c r="B779" s="3"/>
      <c r="C779" s="3"/>
      <c r="D779" s="3"/>
      <c r="E779" s="3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</row>
    <row r="780" spans="2:196" x14ac:dyDescent="0.2">
      <c r="B780" s="3"/>
      <c r="C780" s="3"/>
      <c r="D780" s="3"/>
      <c r="E780" s="3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</row>
    <row r="781" spans="2:196" x14ac:dyDescent="0.2">
      <c r="B781" s="3"/>
      <c r="C781" s="3"/>
      <c r="D781" s="3"/>
      <c r="E781" s="3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</row>
    <row r="782" spans="2:196" x14ac:dyDescent="0.2">
      <c r="B782" s="3"/>
      <c r="C782" s="3"/>
      <c r="D782" s="3"/>
      <c r="E782" s="3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</row>
    <row r="783" spans="2:196" x14ac:dyDescent="0.2">
      <c r="B783" s="3"/>
      <c r="C783" s="3"/>
      <c r="D783" s="3"/>
      <c r="E783" s="3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</row>
    <row r="784" spans="2:196" x14ac:dyDescent="0.2">
      <c r="B784" s="3"/>
      <c r="C784" s="3"/>
      <c r="D784" s="3"/>
      <c r="E784" s="3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</row>
    <row r="785" spans="2:196" x14ac:dyDescent="0.2">
      <c r="B785" s="3"/>
      <c r="C785" s="3"/>
      <c r="D785" s="3"/>
      <c r="E785" s="3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</row>
    <row r="786" spans="2:196" x14ac:dyDescent="0.2">
      <c r="B786" s="3"/>
      <c r="C786" s="3"/>
      <c r="D786" s="3"/>
      <c r="E786" s="3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</row>
    <row r="787" spans="2:196" x14ac:dyDescent="0.2">
      <c r="B787" s="3"/>
      <c r="C787" s="3"/>
      <c r="D787" s="3"/>
      <c r="E787" s="3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</row>
    <row r="788" spans="2:196" x14ac:dyDescent="0.2">
      <c r="B788" s="3"/>
      <c r="C788" s="3"/>
      <c r="D788" s="3"/>
      <c r="E788" s="3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</row>
    <row r="789" spans="2:196" x14ac:dyDescent="0.2">
      <c r="B789" s="3"/>
      <c r="C789" s="3"/>
      <c r="D789" s="3"/>
      <c r="E789" s="3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</row>
    <row r="790" spans="2:196" x14ac:dyDescent="0.2">
      <c r="B790" s="3"/>
      <c r="C790" s="3"/>
      <c r="D790" s="3"/>
      <c r="E790" s="3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</row>
    <row r="791" spans="2:196" x14ac:dyDescent="0.2">
      <c r="B791" s="3"/>
      <c r="C791" s="3"/>
      <c r="D791" s="3"/>
      <c r="E791" s="3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</row>
    <row r="792" spans="2:196" x14ac:dyDescent="0.2">
      <c r="B792" s="3"/>
      <c r="C792" s="3"/>
      <c r="D792" s="3"/>
      <c r="E792" s="3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</row>
    <row r="793" spans="2:196" x14ac:dyDescent="0.2">
      <c r="B793" s="3"/>
      <c r="C793" s="3"/>
      <c r="D793" s="3"/>
      <c r="E793" s="3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</row>
    <row r="794" spans="2:196" x14ac:dyDescent="0.2">
      <c r="B794" s="3"/>
      <c r="C794" s="3"/>
      <c r="D794" s="3"/>
      <c r="E794" s="3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</row>
    <row r="795" spans="2:196" x14ac:dyDescent="0.2">
      <c r="B795" s="3"/>
      <c r="C795" s="3"/>
      <c r="D795" s="3"/>
      <c r="E795" s="3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</row>
    <row r="796" spans="2:196" x14ac:dyDescent="0.2">
      <c r="B796" s="3"/>
      <c r="C796" s="3"/>
      <c r="D796" s="3"/>
      <c r="E796" s="3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</row>
    <row r="797" spans="2:196" x14ac:dyDescent="0.2">
      <c r="B797" s="3"/>
      <c r="C797" s="3"/>
      <c r="D797" s="3"/>
      <c r="E797" s="3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</row>
    <row r="798" spans="2:196" x14ac:dyDescent="0.2">
      <c r="B798" s="3"/>
      <c r="C798" s="3"/>
      <c r="D798" s="3"/>
      <c r="E798" s="3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</row>
    <row r="799" spans="2:196" x14ac:dyDescent="0.2">
      <c r="B799" s="3"/>
      <c r="C799" s="3"/>
      <c r="D799" s="3"/>
      <c r="E799" s="3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</row>
    <row r="800" spans="2:196" x14ac:dyDescent="0.2">
      <c r="B800" s="3"/>
      <c r="C800" s="3"/>
      <c r="D800" s="3"/>
      <c r="E800" s="3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</row>
    <row r="801" spans="2:196" x14ac:dyDescent="0.2">
      <c r="B801" s="3"/>
      <c r="C801" s="3"/>
      <c r="D801" s="3"/>
      <c r="E801" s="3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</row>
    <row r="802" spans="2:196" x14ac:dyDescent="0.2">
      <c r="B802" s="3"/>
      <c r="C802" s="3"/>
      <c r="D802" s="3"/>
      <c r="E802" s="3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</row>
    <row r="803" spans="2:196" x14ac:dyDescent="0.2">
      <c r="B803" s="3"/>
      <c r="C803" s="3"/>
      <c r="D803" s="3"/>
      <c r="E803" s="3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</row>
    <row r="804" spans="2:196" x14ac:dyDescent="0.2">
      <c r="B804" s="3"/>
      <c r="C804" s="3"/>
      <c r="D804" s="3"/>
      <c r="E804" s="3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</row>
    <row r="805" spans="2:196" x14ac:dyDescent="0.2">
      <c r="B805" s="3"/>
      <c r="C805" s="3"/>
      <c r="D805" s="3"/>
      <c r="E805" s="3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</row>
    <row r="806" spans="2:196" x14ac:dyDescent="0.2">
      <c r="B806" s="3"/>
      <c r="C806" s="3"/>
      <c r="D806" s="3"/>
      <c r="E806" s="3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</row>
    <row r="807" spans="2:196" x14ac:dyDescent="0.2">
      <c r="B807" s="3"/>
      <c r="C807" s="3"/>
      <c r="D807" s="3"/>
      <c r="E807" s="3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</row>
    <row r="808" spans="2:196" x14ac:dyDescent="0.2">
      <c r="B808" s="3"/>
      <c r="C808" s="3"/>
      <c r="D808" s="3"/>
      <c r="E808" s="3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</row>
    <row r="809" spans="2:196" x14ac:dyDescent="0.2">
      <c r="B809" s="3"/>
      <c r="C809" s="3"/>
      <c r="D809" s="3"/>
      <c r="E809" s="3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</row>
    <row r="810" spans="2:196" x14ac:dyDescent="0.2">
      <c r="B810" s="3"/>
      <c r="C810" s="3"/>
      <c r="D810" s="3"/>
      <c r="E810" s="3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</row>
    <row r="811" spans="2:196" x14ac:dyDescent="0.2">
      <c r="B811" s="3"/>
      <c r="C811" s="3"/>
      <c r="D811" s="3"/>
      <c r="E811" s="3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</row>
    <row r="812" spans="2:196" x14ac:dyDescent="0.2">
      <c r="B812" s="3"/>
      <c r="C812" s="3"/>
      <c r="D812" s="3"/>
      <c r="E812" s="3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</row>
    <row r="813" spans="2:196" x14ac:dyDescent="0.2">
      <c r="B813" s="3"/>
      <c r="C813" s="3"/>
      <c r="D813" s="3"/>
      <c r="E813" s="3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</row>
    <row r="814" spans="2:196" x14ac:dyDescent="0.2">
      <c r="B814" s="3"/>
      <c r="C814" s="3"/>
      <c r="D814" s="3"/>
      <c r="E814" s="3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</row>
    <row r="815" spans="2:196" x14ac:dyDescent="0.2">
      <c r="B815" s="3"/>
      <c r="C815" s="3"/>
      <c r="D815" s="3"/>
      <c r="E815" s="3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</row>
    <row r="816" spans="2:196" x14ac:dyDescent="0.2">
      <c r="B816" s="3"/>
      <c r="C816" s="3"/>
      <c r="D816" s="3"/>
      <c r="E816" s="3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</row>
    <row r="817" spans="2:196" x14ac:dyDescent="0.2">
      <c r="B817" s="3"/>
      <c r="C817" s="3"/>
      <c r="D817" s="3"/>
      <c r="E817" s="3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</row>
    <row r="818" spans="2:196" x14ac:dyDescent="0.2">
      <c r="B818" s="3"/>
      <c r="C818" s="3"/>
      <c r="D818" s="3"/>
      <c r="E818" s="3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</row>
    <row r="819" spans="2:196" x14ac:dyDescent="0.2">
      <c r="B819" s="3"/>
      <c r="C819" s="3"/>
      <c r="D819" s="3"/>
      <c r="E819" s="3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</row>
    <row r="820" spans="2:196" x14ac:dyDescent="0.2">
      <c r="B820" s="3"/>
      <c r="C820" s="3"/>
      <c r="D820" s="3"/>
      <c r="E820" s="3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</row>
    <row r="821" spans="2:196" x14ac:dyDescent="0.2">
      <c r="B821" s="3"/>
      <c r="C821" s="3"/>
      <c r="D821" s="3"/>
      <c r="E821" s="3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</row>
    <row r="822" spans="2:196" x14ac:dyDescent="0.2">
      <c r="B822" s="3"/>
      <c r="C822" s="3"/>
      <c r="D822" s="3"/>
      <c r="E822" s="3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</row>
    <row r="823" spans="2:196" x14ac:dyDescent="0.2">
      <c r="B823" s="3"/>
      <c r="C823" s="3"/>
      <c r="D823" s="3"/>
      <c r="E823" s="3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</row>
    <row r="824" spans="2:196" x14ac:dyDescent="0.2">
      <c r="B824" s="3"/>
      <c r="C824" s="3"/>
      <c r="D824" s="3"/>
      <c r="E824" s="3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</row>
    <row r="825" spans="2:196" x14ac:dyDescent="0.2">
      <c r="B825" s="3"/>
      <c r="C825" s="3"/>
      <c r="D825" s="3"/>
      <c r="E825" s="3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</row>
    <row r="826" spans="2:196" x14ac:dyDescent="0.2">
      <c r="B826" s="3"/>
      <c r="C826" s="3"/>
      <c r="D826" s="3"/>
      <c r="E826" s="3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</row>
    <row r="827" spans="2:196" x14ac:dyDescent="0.2">
      <c r="B827" s="3"/>
      <c r="C827" s="3"/>
      <c r="D827" s="3"/>
      <c r="E827" s="3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</row>
    <row r="828" spans="2:196" x14ac:dyDescent="0.2">
      <c r="B828" s="3"/>
      <c r="C828" s="3"/>
      <c r="D828" s="3"/>
      <c r="E828" s="3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</row>
    <row r="829" spans="2:196" x14ac:dyDescent="0.2">
      <c r="B829" s="3"/>
      <c r="C829" s="3"/>
      <c r="D829" s="3"/>
      <c r="E829" s="3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</row>
    <row r="830" spans="2:196" x14ac:dyDescent="0.2">
      <c r="B830" s="3"/>
      <c r="C830" s="3"/>
      <c r="D830" s="3"/>
      <c r="E830" s="3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</row>
    <row r="831" spans="2:196" x14ac:dyDescent="0.2">
      <c r="B831" s="3"/>
      <c r="C831" s="3"/>
      <c r="D831" s="3"/>
      <c r="E831" s="3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</row>
    <row r="832" spans="2:196" x14ac:dyDescent="0.2">
      <c r="B832" s="3"/>
      <c r="C832" s="3"/>
      <c r="D832" s="3"/>
      <c r="E832" s="3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</row>
    <row r="833" spans="2:196" x14ac:dyDescent="0.2">
      <c r="B833" s="3"/>
      <c r="C833" s="3"/>
      <c r="D833" s="3"/>
      <c r="E833" s="3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</row>
    <row r="834" spans="2:196" x14ac:dyDescent="0.2">
      <c r="B834" s="3"/>
      <c r="C834" s="3"/>
      <c r="D834" s="3"/>
      <c r="E834" s="3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</row>
    <row r="835" spans="2:196" x14ac:dyDescent="0.2">
      <c r="B835" s="3"/>
      <c r="C835" s="3"/>
      <c r="D835" s="3"/>
      <c r="E835" s="3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</row>
    <row r="836" spans="2:196" x14ac:dyDescent="0.2">
      <c r="B836" s="3"/>
      <c r="C836" s="3"/>
      <c r="D836" s="3"/>
      <c r="E836" s="3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</row>
    <row r="837" spans="2:196" x14ac:dyDescent="0.2">
      <c r="B837" s="3"/>
      <c r="C837" s="3"/>
      <c r="D837" s="3"/>
      <c r="E837" s="3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</row>
    <row r="838" spans="2:196" x14ac:dyDescent="0.2">
      <c r="B838" s="3"/>
      <c r="C838" s="3"/>
      <c r="D838" s="3"/>
      <c r="E838" s="3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</row>
    <row r="839" spans="2:196" x14ac:dyDescent="0.2">
      <c r="B839" s="3"/>
      <c r="C839" s="3"/>
      <c r="D839" s="3"/>
      <c r="E839" s="3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</row>
    <row r="840" spans="2:196" x14ac:dyDescent="0.2">
      <c r="B840" s="3"/>
      <c r="C840" s="3"/>
      <c r="D840" s="3"/>
      <c r="E840" s="3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</row>
    <row r="841" spans="2:196" x14ac:dyDescent="0.2">
      <c r="B841" s="3"/>
      <c r="C841" s="3"/>
      <c r="D841" s="3"/>
      <c r="E841" s="3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</row>
    <row r="842" spans="2:196" x14ac:dyDescent="0.2">
      <c r="B842" s="3"/>
      <c r="C842" s="3"/>
      <c r="D842" s="3"/>
      <c r="E842" s="3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</row>
    <row r="843" spans="2:196" x14ac:dyDescent="0.2">
      <c r="B843" s="3"/>
      <c r="C843" s="3"/>
      <c r="D843" s="3"/>
      <c r="E843" s="3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</row>
    <row r="844" spans="2:196" x14ac:dyDescent="0.2">
      <c r="B844" s="3"/>
      <c r="C844" s="3"/>
      <c r="D844" s="3"/>
      <c r="E844" s="3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</row>
    <row r="845" spans="2:196" x14ac:dyDescent="0.2">
      <c r="B845" s="3"/>
      <c r="C845" s="3"/>
      <c r="D845" s="3"/>
      <c r="E845" s="3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</row>
    <row r="846" spans="2:196" x14ac:dyDescent="0.2">
      <c r="B846" s="3"/>
      <c r="C846" s="3"/>
      <c r="D846" s="3"/>
      <c r="E846" s="3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</row>
    <row r="847" spans="2:196" x14ac:dyDescent="0.2">
      <c r="B847" s="3"/>
      <c r="C847" s="3"/>
      <c r="D847" s="3"/>
      <c r="E847" s="3"/>
      <c r="F847" s="6"/>
      <c r="G847" s="6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</row>
    <row r="848" spans="2:196" x14ac:dyDescent="0.2">
      <c r="B848" s="3"/>
      <c r="C848" s="3"/>
      <c r="D848" s="3"/>
      <c r="E848" s="3"/>
      <c r="F848" s="6"/>
      <c r="G848" s="6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</row>
    <row r="849" spans="2:196" x14ac:dyDescent="0.2">
      <c r="B849" s="3"/>
      <c r="C849" s="3"/>
      <c r="D849" s="3"/>
      <c r="E849" s="3"/>
      <c r="F849" s="6"/>
      <c r="G849" s="6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</row>
    <row r="850" spans="2:196" x14ac:dyDescent="0.2">
      <c r="B850" s="3"/>
      <c r="C850" s="3"/>
      <c r="D850" s="3"/>
      <c r="E850" s="3"/>
      <c r="F850" s="6"/>
      <c r="G850" s="6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</row>
    <row r="851" spans="2:196" x14ac:dyDescent="0.2">
      <c r="B851" s="3"/>
      <c r="C851" s="3"/>
      <c r="D851" s="3"/>
      <c r="E851" s="3"/>
      <c r="F851" s="6"/>
      <c r="G851" s="6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</row>
    <row r="852" spans="2:196" x14ac:dyDescent="0.2">
      <c r="B852" s="3"/>
      <c r="C852" s="3"/>
      <c r="D852" s="3"/>
      <c r="E852" s="3"/>
      <c r="F852" s="6"/>
      <c r="G852" s="6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</row>
    <row r="853" spans="2:196" x14ac:dyDescent="0.2">
      <c r="B853" s="3"/>
      <c r="C853" s="3"/>
      <c r="D853" s="3"/>
      <c r="E853" s="3"/>
      <c r="F853" s="6"/>
      <c r="G853" s="6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</row>
    <row r="854" spans="2:196" x14ac:dyDescent="0.2">
      <c r="B854" s="3"/>
      <c r="C854" s="3"/>
      <c r="D854" s="3"/>
      <c r="E854" s="3"/>
      <c r="F854" s="6"/>
      <c r="G854" s="6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</row>
    <row r="855" spans="2:196" x14ac:dyDescent="0.2">
      <c r="B855" s="3"/>
      <c r="C855" s="3"/>
      <c r="D855" s="3"/>
      <c r="E855" s="3"/>
      <c r="F855" s="6"/>
      <c r="G855" s="6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</row>
    <row r="856" spans="2:196" x14ac:dyDescent="0.2">
      <c r="B856" s="3"/>
      <c r="C856" s="3"/>
      <c r="D856" s="3"/>
      <c r="E856" s="3"/>
      <c r="F856" s="6"/>
      <c r="G856" s="6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</row>
    <row r="857" spans="2:196" x14ac:dyDescent="0.2">
      <c r="B857" s="3"/>
      <c r="C857" s="3"/>
      <c r="D857" s="3"/>
      <c r="E857" s="3"/>
      <c r="F857" s="6"/>
      <c r="G857" s="6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</row>
    <row r="858" spans="2:196" x14ac:dyDescent="0.2">
      <c r="B858" s="3"/>
      <c r="C858" s="3"/>
      <c r="D858" s="3"/>
      <c r="E858" s="3"/>
      <c r="F858" s="6"/>
      <c r="G858" s="6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</row>
    <row r="859" spans="2:196" x14ac:dyDescent="0.2">
      <c r="B859" s="3"/>
      <c r="C859" s="3"/>
      <c r="D859" s="3"/>
      <c r="E859" s="3"/>
      <c r="F859" s="6"/>
      <c r="G859" s="6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</row>
    <row r="860" spans="2:196" x14ac:dyDescent="0.2">
      <c r="B860" s="3"/>
      <c r="C860" s="3"/>
      <c r="D860" s="3"/>
      <c r="E860" s="3"/>
      <c r="F860" s="6"/>
      <c r="G860" s="6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</row>
    <row r="861" spans="2:196" x14ac:dyDescent="0.2">
      <c r="B861" s="3"/>
      <c r="C861" s="3"/>
      <c r="D861" s="3"/>
      <c r="E861" s="3"/>
      <c r="F861" s="6"/>
      <c r="G861" s="6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</row>
    <row r="862" spans="2:196" x14ac:dyDescent="0.2">
      <c r="B862" s="3"/>
      <c r="C862" s="3"/>
      <c r="D862" s="3"/>
      <c r="E862" s="3"/>
      <c r="F862" s="6"/>
      <c r="G862" s="6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</row>
    <row r="863" spans="2:196" x14ac:dyDescent="0.2">
      <c r="B863" s="3"/>
      <c r="C863" s="3"/>
      <c r="D863" s="3"/>
      <c r="E863" s="3"/>
      <c r="F863" s="6"/>
      <c r="G863" s="6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</row>
    <row r="864" spans="2:196" x14ac:dyDescent="0.2">
      <c r="B864" s="3"/>
      <c r="C864" s="3"/>
      <c r="D864" s="3"/>
      <c r="E864" s="3"/>
      <c r="F864" s="6"/>
      <c r="G864" s="6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</row>
    <row r="865" spans="2:196" x14ac:dyDescent="0.2">
      <c r="B865" s="3"/>
      <c r="C865" s="3"/>
      <c r="D865" s="3"/>
      <c r="E865" s="3"/>
      <c r="F865" s="6"/>
      <c r="G865" s="6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</row>
    <row r="866" spans="2:196" x14ac:dyDescent="0.2">
      <c r="B866" s="3"/>
      <c r="C866" s="3"/>
      <c r="D866" s="3"/>
      <c r="E866" s="3"/>
      <c r="F866" s="6"/>
      <c r="G866" s="6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</row>
    <row r="867" spans="2:196" x14ac:dyDescent="0.2">
      <c r="B867" s="3"/>
      <c r="C867" s="3"/>
      <c r="D867" s="3"/>
      <c r="E867" s="3"/>
      <c r="F867" s="6"/>
      <c r="G867" s="6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</row>
    <row r="868" spans="2:196" x14ac:dyDescent="0.2">
      <c r="B868" s="3"/>
      <c r="C868" s="3"/>
      <c r="D868" s="3"/>
      <c r="E868" s="3"/>
      <c r="F868" s="6"/>
      <c r="G868" s="6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</row>
    <row r="869" spans="2:196" x14ac:dyDescent="0.2">
      <c r="B869" s="3"/>
      <c r="C869" s="3"/>
      <c r="D869" s="3"/>
      <c r="E869" s="3"/>
      <c r="F869" s="6"/>
      <c r="G869" s="6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</row>
    <row r="870" spans="2:196" x14ac:dyDescent="0.2">
      <c r="B870" s="3"/>
      <c r="C870" s="3"/>
      <c r="D870" s="3"/>
      <c r="E870" s="3"/>
      <c r="F870" s="6"/>
      <c r="G870" s="6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</row>
    <row r="871" spans="2:196" x14ac:dyDescent="0.2">
      <c r="B871" s="3"/>
      <c r="C871" s="3"/>
      <c r="D871" s="3"/>
      <c r="E871" s="3"/>
      <c r="F871" s="6"/>
      <c r="G871" s="6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</row>
    <row r="872" spans="2:196" x14ac:dyDescent="0.2">
      <c r="B872" s="3"/>
      <c r="C872" s="3"/>
      <c r="D872" s="3"/>
      <c r="E872" s="3"/>
      <c r="F872" s="6"/>
      <c r="G872" s="6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</row>
    <row r="873" spans="2:196" x14ac:dyDescent="0.2">
      <c r="B873" s="3"/>
      <c r="C873" s="3"/>
      <c r="D873" s="3"/>
      <c r="E873" s="3"/>
      <c r="F873" s="6"/>
      <c r="G873" s="6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</row>
    <row r="874" spans="2:196" x14ac:dyDescent="0.2">
      <c r="B874" s="3"/>
      <c r="C874" s="3"/>
      <c r="D874" s="3"/>
      <c r="E874" s="3"/>
      <c r="F874" s="6"/>
      <c r="G874" s="6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</row>
    <row r="875" spans="2:196" x14ac:dyDescent="0.2">
      <c r="B875" s="3"/>
      <c r="C875" s="3"/>
      <c r="D875" s="3"/>
      <c r="E875" s="3"/>
      <c r="F875" s="6"/>
      <c r="G875" s="6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</row>
    <row r="876" spans="2:196" x14ac:dyDescent="0.2">
      <c r="B876" s="3"/>
      <c r="C876" s="3"/>
      <c r="D876" s="3"/>
      <c r="E876" s="3"/>
      <c r="F876" s="6"/>
      <c r="G876" s="6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</row>
    <row r="877" spans="2:196" x14ac:dyDescent="0.2">
      <c r="B877" s="3"/>
      <c r="C877" s="3"/>
      <c r="D877" s="3"/>
      <c r="E877" s="3"/>
      <c r="F877" s="6"/>
      <c r="G877" s="6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</row>
    <row r="878" spans="2:196" x14ac:dyDescent="0.2">
      <c r="B878" s="3"/>
      <c r="C878" s="3"/>
      <c r="D878" s="3"/>
      <c r="E878" s="3"/>
      <c r="F878" s="6"/>
      <c r="G878" s="6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</row>
    <row r="879" spans="2:196" x14ac:dyDescent="0.2">
      <c r="B879" s="3"/>
      <c r="C879" s="3"/>
      <c r="D879" s="3"/>
      <c r="E879" s="3"/>
      <c r="F879" s="6"/>
      <c r="G879" s="6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</row>
    <row r="880" spans="2:196" x14ac:dyDescent="0.2">
      <c r="B880" s="3"/>
      <c r="C880" s="3"/>
      <c r="D880" s="3"/>
      <c r="E880" s="3"/>
      <c r="F880" s="6"/>
      <c r="G880" s="6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</row>
    <row r="881" spans="2:196" x14ac:dyDescent="0.2">
      <c r="B881" s="3"/>
      <c r="C881" s="3"/>
      <c r="D881" s="3"/>
      <c r="E881" s="3"/>
      <c r="F881" s="6"/>
      <c r="G881" s="6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</row>
    <row r="882" spans="2:196" x14ac:dyDescent="0.2">
      <c r="B882" s="3"/>
      <c r="C882" s="3"/>
      <c r="D882" s="3"/>
      <c r="E882" s="3"/>
      <c r="F882" s="6"/>
      <c r="G882" s="6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</row>
    <row r="883" spans="2:196" x14ac:dyDescent="0.2">
      <c r="B883" s="3"/>
      <c r="C883" s="3"/>
      <c r="D883" s="3"/>
      <c r="E883" s="3"/>
      <c r="F883" s="6"/>
      <c r="G883" s="6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</row>
    <row r="884" spans="2:196" x14ac:dyDescent="0.2">
      <c r="B884" s="3"/>
      <c r="C884" s="3"/>
      <c r="D884" s="3"/>
      <c r="E884" s="3"/>
      <c r="F884" s="6"/>
      <c r="G884" s="6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</row>
    <row r="885" spans="2:196" x14ac:dyDescent="0.2">
      <c r="B885" s="3"/>
      <c r="C885" s="3"/>
      <c r="D885" s="3"/>
      <c r="E885" s="3"/>
      <c r="F885" s="6"/>
      <c r="G885" s="6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</row>
    <row r="886" spans="2:196" x14ac:dyDescent="0.2">
      <c r="B886" s="3"/>
      <c r="C886" s="3"/>
      <c r="D886" s="3"/>
      <c r="E886" s="3"/>
      <c r="F886" s="6"/>
      <c r="G886" s="6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</row>
    <row r="887" spans="2:196" x14ac:dyDescent="0.2">
      <c r="B887" s="3"/>
      <c r="C887" s="3"/>
      <c r="D887" s="3"/>
      <c r="E887" s="3"/>
      <c r="F887" s="6"/>
      <c r="G887" s="6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</row>
    <row r="888" spans="2:196" x14ac:dyDescent="0.2">
      <c r="B888" s="3"/>
      <c r="C888" s="3"/>
      <c r="D888" s="3"/>
      <c r="E888" s="3"/>
      <c r="F888" s="6"/>
      <c r="G888" s="6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</row>
    <row r="889" spans="2:196" x14ac:dyDescent="0.2">
      <c r="B889" s="3"/>
      <c r="C889" s="3"/>
      <c r="D889" s="3"/>
      <c r="E889" s="3"/>
      <c r="F889" s="6"/>
      <c r="G889" s="6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</row>
    <row r="890" spans="2:196" x14ac:dyDescent="0.2">
      <c r="B890" s="3"/>
      <c r="C890" s="3"/>
      <c r="D890" s="3"/>
      <c r="E890" s="3"/>
      <c r="F890" s="6"/>
      <c r="G890" s="6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</row>
    <row r="891" spans="2:196" x14ac:dyDescent="0.2">
      <c r="B891" s="3"/>
      <c r="C891" s="3"/>
      <c r="D891" s="3"/>
      <c r="E891" s="3"/>
      <c r="F891" s="6"/>
      <c r="G891" s="6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</row>
    <row r="892" spans="2:196" x14ac:dyDescent="0.2">
      <c r="B892" s="3"/>
      <c r="C892" s="3"/>
      <c r="D892" s="3"/>
      <c r="E892" s="3"/>
      <c r="F892" s="6"/>
      <c r="G892" s="6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</row>
    <row r="893" spans="2:196" x14ac:dyDescent="0.2">
      <c r="B893" s="3"/>
      <c r="C893" s="3"/>
      <c r="D893" s="3"/>
      <c r="E893" s="3"/>
      <c r="F893" s="6"/>
      <c r="G893" s="6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</row>
    <row r="894" spans="2:196" x14ac:dyDescent="0.2">
      <c r="B894" s="3"/>
      <c r="C894" s="3"/>
      <c r="D894" s="3"/>
      <c r="E894" s="3"/>
      <c r="F894" s="6"/>
      <c r="G894" s="6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</row>
    <row r="895" spans="2:196" x14ac:dyDescent="0.2">
      <c r="B895" s="3"/>
      <c r="C895" s="3"/>
      <c r="D895" s="3"/>
      <c r="E895" s="3"/>
      <c r="F895" s="6"/>
      <c r="G895" s="6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</row>
    <row r="896" spans="2:196" x14ac:dyDescent="0.2">
      <c r="B896" s="3"/>
      <c r="C896" s="3"/>
      <c r="D896" s="3"/>
      <c r="E896" s="3"/>
      <c r="F896" s="6"/>
      <c r="G896" s="6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</row>
    <row r="897" spans="2:196" x14ac:dyDescent="0.2">
      <c r="B897" s="3"/>
      <c r="C897" s="3"/>
      <c r="D897" s="3"/>
      <c r="E897" s="3"/>
      <c r="F897" s="6"/>
      <c r="G897" s="6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</row>
    <row r="898" spans="2:196" x14ac:dyDescent="0.2">
      <c r="B898" s="3"/>
      <c r="C898" s="3"/>
      <c r="D898" s="3"/>
      <c r="E898" s="3"/>
      <c r="F898" s="6"/>
      <c r="G898" s="6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</row>
    <row r="899" spans="2:196" x14ac:dyDescent="0.2">
      <c r="B899" s="3"/>
      <c r="C899" s="3"/>
      <c r="D899" s="3"/>
      <c r="E899" s="3"/>
      <c r="F899" s="6"/>
      <c r="G899" s="6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</row>
    <row r="900" spans="2:196" x14ac:dyDescent="0.2">
      <c r="B900" s="3"/>
      <c r="C900" s="3"/>
      <c r="D900" s="3"/>
      <c r="E900" s="3"/>
      <c r="F900" s="6"/>
      <c r="G900" s="6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</row>
    <row r="901" spans="2:196" x14ac:dyDescent="0.2">
      <c r="B901" s="3"/>
      <c r="C901" s="3"/>
      <c r="D901" s="3"/>
      <c r="E901" s="3"/>
      <c r="F901" s="6"/>
      <c r="G901" s="6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</row>
    <row r="902" spans="2:196" x14ac:dyDescent="0.2">
      <c r="B902" s="3"/>
      <c r="C902" s="3"/>
      <c r="D902" s="3"/>
      <c r="E902" s="3"/>
      <c r="F902" s="6"/>
      <c r="G902" s="6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</row>
    <row r="903" spans="2:196" x14ac:dyDescent="0.2">
      <c r="B903" s="3"/>
      <c r="C903" s="3"/>
      <c r="D903" s="3"/>
      <c r="E903" s="3"/>
      <c r="F903" s="6"/>
      <c r="G903" s="6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</row>
    <row r="904" spans="2:196" x14ac:dyDescent="0.2">
      <c r="B904" s="3"/>
      <c r="C904" s="3"/>
      <c r="D904" s="3"/>
      <c r="E904" s="3"/>
      <c r="F904" s="6"/>
      <c r="G904" s="6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</row>
    <row r="905" spans="2:196" x14ac:dyDescent="0.2">
      <c r="B905" s="3"/>
      <c r="C905" s="3"/>
      <c r="D905" s="3"/>
      <c r="E905" s="3"/>
      <c r="F905" s="6"/>
      <c r="G905" s="6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</row>
    <row r="906" spans="2:196" x14ac:dyDescent="0.2">
      <c r="B906" s="3"/>
      <c r="C906" s="3"/>
      <c r="D906" s="3"/>
      <c r="E906" s="3"/>
      <c r="F906" s="6"/>
      <c r="G906" s="6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</row>
    <row r="907" spans="2:196" x14ac:dyDescent="0.2">
      <c r="B907" s="3"/>
      <c r="C907" s="3"/>
      <c r="D907" s="3"/>
      <c r="E907" s="3"/>
      <c r="F907" s="6"/>
      <c r="G907" s="6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</row>
    <row r="908" spans="2:196" x14ac:dyDescent="0.2">
      <c r="B908" s="3"/>
      <c r="C908" s="3"/>
      <c r="D908" s="3"/>
      <c r="E908" s="3"/>
      <c r="F908" s="6"/>
      <c r="G908" s="6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</row>
    <row r="909" spans="2:196" x14ac:dyDescent="0.2">
      <c r="B909" s="3"/>
      <c r="C909" s="3"/>
      <c r="D909" s="3"/>
      <c r="E909" s="3"/>
      <c r="F909" s="6"/>
      <c r="G909" s="6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</row>
    <row r="910" spans="2:196" x14ac:dyDescent="0.2">
      <c r="B910" s="3"/>
      <c r="C910" s="3"/>
      <c r="D910" s="3"/>
      <c r="E910" s="3"/>
      <c r="F910" s="6"/>
      <c r="G910" s="6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</row>
    <row r="911" spans="2:196" x14ac:dyDescent="0.2">
      <c r="B911" s="3"/>
      <c r="C911" s="3"/>
      <c r="D911" s="3"/>
      <c r="E911" s="3"/>
      <c r="F911" s="6"/>
      <c r="G911" s="6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</row>
    <row r="912" spans="2:196" x14ac:dyDescent="0.2">
      <c r="B912" s="3"/>
      <c r="C912" s="3"/>
      <c r="D912" s="3"/>
      <c r="E912" s="3"/>
      <c r="F912" s="6"/>
      <c r="G912" s="6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</row>
    <row r="913" spans="2:196" x14ac:dyDescent="0.2">
      <c r="B913" s="3"/>
      <c r="C913" s="3"/>
      <c r="D913" s="3"/>
      <c r="E913" s="3"/>
      <c r="F913" s="6"/>
      <c r="G913" s="6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</row>
    <row r="914" spans="2:196" x14ac:dyDescent="0.2">
      <c r="B914" s="3"/>
      <c r="C914" s="3"/>
      <c r="D914" s="3"/>
      <c r="E914" s="3"/>
      <c r="F914" s="6"/>
      <c r="G914" s="6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</row>
    <row r="915" spans="2:196" x14ac:dyDescent="0.2">
      <c r="B915" s="3"/>
      <c r="C915" s="3"/>
      <c r="D915" s="3"/>
      <c r="E915" s="3"/>
      <c r="F915" s="6"/>
      <c r="G915" s="6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</row>
    <row r="916" spans="2:196" x14ac:dyDescent="0.2">
      <c r="B916" s="3"/>
      <c r="C916" s="3"/>
      <c r="D916" s="3"/>
      <c r="E916" s="3"/>
      <c r="F916" s="6"/>
      <c r="G916" s="6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</row>
    <row r="917" spans="2:196" x14ac:dyDescent="0.2">
      <c r="B917" s="3"/>
      <c r="C917" s="3"/>
      <c r="D917" s="3"/>
      <c r="E917" s="3"/>
      <c r="F917" s="6"/>
      <c r="G917" s="6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</row>
    <row r="918" spans="2:196" x14ac:dyDescent="0.2">
      <c r="B918" s="3"/>
      <c r="C918" s="3"/>
      <c r="D918" s="3"/>
      <c r="E918" s="3"/>
      <c r="F918" s="6"/>
      <c r="G918" s="6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</row>
    <row r="919" spans="2:196" x14ac:dyDescent="0.2">
      <c r="B919" s="3"/>
      <c r="C919" s="3"/>
      <c r="D919" s="3"/>
      <c r="E919" s="3"/>
      <c r="F919" s="6"/>
      <c r="G919" s="6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</row>
    <row r="920" spans="2:196" x14ac:dyDescent="0.2">
      <c r="B920" s="3"/>
      <c r="C920" s="3"/>
      <c r="D920" s="3"/>
      <c r="E920" s="3"/>
      <c r="F920" s="6"/>
      <c r="G920" s="6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</row>
    <row r="921" spans="2:196" x14ac:dyDescent="0.2">
      <c r="B921" s="3"/>
      <c r="C921" s="3"/>
      <c r="D921" s="3"/>
      <c r="E921" s="3"/>
      <c r="F921" s="6"/>
      <c r="G921" s="6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</row>
    <row r="922" spans="2:196" x14ac:dyDescent="0.2">
      <c r="B922" s="3"/>
      <c r="C922" s="3"/>
      <c r="D922" s="3"/>
      <c r="E922" s="3"/>
      <c r="F922" s="6"/>
      <c r="G922" s="6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</row>
    <row r="923" spans="2:196" x14ac:dyDescent="0.2">
      <c r="B923" s="3"/>
      <c r="C923" s="3"/>
      <c r="D923" s="3"/>
      <c r="E923" s="3"/>
      <c r="F923" s="6"/>
      <c r="G923" s="6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</row>
    <row r="924" spans="2:196" x14ac:dyDescent="0.2">
      <c r="B924" s="3"/>
      <c r="C924" s="3"/>
      <c r="D924" s="3"/>
      <c r="E924" s="3"/>
      <c r="F924" s="6"/>
      <c r="G924" s="6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</row>
    <row r="925" spans="2:196" x14ac:dyDescent="0.2">
      <c r="B925" s="3"/>
      <c r="C925" s="3"/>
      <c r="D925" s="3"/>
      <c r="E925" s="3"/>
      <c r="F925" s="6"/>
      <c r="G925" s="6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</row>
    <row r="926" spans="2:196" x14ac:dyDescent="0.2">
      <c r="B926" s="3"/>
      <c r="C926" s="3"/>
      <c r="D926" s="3"/>
      <c r="E926" s="3"/>
      <c r="F926" s="6"/>
      <c r="G926" s="6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</row>
    <row r="927" spans="2:196" x14ac:dyDescent="0.2">
      <c r="B927" s="3"/>
      <c r="C927" s="3"/>
      <c r="D927" s="3"/>
      <c r="E927" s="3"/>
      <c r="F927" s="6"/>
      <c r="G927" s="6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</row>
    <row r="928" spans="2:196" x14ac:dyDescent="0.2">
      <c r="B928" s="3"/>
      <c r="C928" s="3"/>
      <c r="D928" s="3"/>
      <c r="E928" s="3"/>
      <c r="F928" s="6"/>
      <c r="G928" s="6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</row>
    <row r="929" spans="2:196" x14ac:dyDescent="0.2">
      <c r="B929" s="3"/>
      <c r="C929" s="3"/>
      <c r="D929" s="3"/>
      <c r="E929" s="3"/>
      <c r="F929" s="6"/>
      <c r="G929" s="6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</row>
    <row r="930" spans="2:196" x14ac:dyDescent="0.2">
      <c r="B930" s="3"/>
      <c r="C930" s="3"/>
      <c r="D930" s="3"/>
      <c r="E930" s="3"/>
      <c r="F930" s="6"/>
      <c r="G930" s="6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</row>
    <row r="931" spans="2:196" x14ac:dyDescent="0.2">
      <c r="B931" s="3"/>
      <c r="C931" s="3"/>
      <c r="D931" s="3"/>
      <c r="E931" s="3"/>
      <c r="F931" s="6"/>
      <c r="G931" s="6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</row>
    <row r="932" spans="2:196" x14ac:dyDescent="0.2">
      <c r="B932" s="3"/>
      <c r="C932" s="3"/>
      <c r="D932" s="3"/>
      <c r="E932" s="3"/>
      <c r="F932" s="6"/>
      <c r="G932" s="6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</row>
    <row r="933" spans="2:196" x14ac:dyDescent="0.2">
      <c r="B933" s="3"/>
      <c r="C933" s="3"/>
      <c r="D933" s="3"/>
      <c r="E933" s="3"/>
      <c r="F933" s="6"/>
      <c r="G933" s="6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</row>
    <row r="934" spans="2:196" x14ac:dyDescent="0.2">
      <c r="B934" s="3"/>
      <c r="C934" s="3"/>
      <c r="D934" s="3"/>
      <c r="E934" s="3"/>
      <c r="F934" s="6"/>
      <c r="G934" s="6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</row>
    <row r="935" spans="2:196" x14ac:dyDescent="0.2">
      <c r="B935" s="3"/>
      <c r="C935" s="3"/>
      <c r="D935" s="3"/>
      <c r="E935" s="3"/>
      <c r="F935" s="6"/>
      <c r="G935" s="6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</row>
    <row r="936" spans="2:196" x14ac:dyDescent="0.2">
      <c r="B936" s="3"/>
      <c r="C936" s="3"/>
      <c r="D936" s="3"/>
      <c r="E936" s="3"/>
      <c r="F936" s="6"/>
      <c r="G936" s="6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</row>
    <row r="937" spans="2:196" x14ac:dyDescent="0.2">
      <c r="B937" s="3"/>
      <c r="C937" s="3"/>
      <c r="D937" s="3"/>
      <c r="E937" s="3"/>
      <c r="F937" s="6"/>
      <c r="G937" s="6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</row>
    <row r="938" spans="2:196" x14ac:dyDescent="0.2">
      <c r="B938" s="3"/>
      <c r="C938" s="3"/>
      <c r="D938" s="3"/>
      <c r="E938" s="3"/>
      <c r="F938" s="6"/>
      <c r="G938" s="6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</row>
    <row r="939" spans="2:196" x14ac:dyDescent="0.2">
      <c r="B939" s="3"/>
      <c r="C939" s="3"/>
      <c r="D939" s="3"/>
      <c r="E939" s="3"/>
      <c r="F939" s="6"/>
      <c r="G939" s="6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</row>
    <row r="940" spans="2:196" x14ac:dyDescent="0.2">
      <c r="B940" s="3"/>
      <c r="C940" s="3"/>
      <c r="D940" s="3"/>
      <c r="E940" s="3"/>
      <c r="F940" s="6"/>
      <c r="G940" s="6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</row>
    <row r="941" spans="2:196" x14ac:dyDescent="0.2">
      <c r="B941" s="3"/>
      <c r="C941" s="3"/>
      <c r="D941" s="3"/>
      <c r="E941" s="3"/>
      <c r="F941" s="6"/>
      <c r="G941" s="6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</row>
    <row r="942" spans="2:196" x14ac:dyDescent="0.2">
      <c r="B942" s="3"/>
      <c r="C942" s="3"/>
      <c r="D942" s="3"/>
      <c r="E942" s="3"/>
      <c r="F942" s="6"/>
      <c r="G942" s="6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</row>
    <row r="943" spans="2:196" x14ac:dyDescent="0.2">
      <c r="B943" s="3"/>
      <c r="C943" s="3"/>
      <c r="D943" s="3"/>
      <c r="E943" s="3"/>
      <c r="F943" s="6"/>
      <c r="G943" s="6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</row>
    <row r="944" spans="2:196" x14ac:dyDescent="0.2">
      <c r="B944" s="3"/>
      <c r="C944" s="3"/>
      <c r="D944" s="3"/>
      <c r="E944" s="3"/>
      <c r="F944" s="6"/>
      <c r="G944" s="6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</row>
    <row r="945" spans="2:196" x14ac:dyDescent="0.2">
      <c r="B945" s="3"/>
      <c r="C945" s="3"/>
      <c r="D945" s="3"/>
      <c r="E945" s="3"/>
      <c r="F945" s="6"/>
      <c r="G945" s="6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</row>
    <row r="946" spans="2:196" x14ac:dyDescent="0.2">
      <c r="B946" s="3"/>
      <c r="C946" s="3"/>
      <c r="D946" s="3"/>
      <c r="E946" s="3"/>
      <c r="F946" s="6"/>
      <c r="G946" s="6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</row>
    <row r="947" spans="2:196" x14ac:dyDescent="0.2">
      <c r="B947" s="3"/>
      <c r="C947" s="3"/>
      <c r="D947" s="3"/>
      <c r="E947" s="3"/>
      <c r="F947" s="6"/>
      <c r="G947" s="6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</row>
    <row r="948" spans="2:196" x14ac:dyDescent="0.2">
      <c r="B948" s="3"/>
      <c r="C948" s="3"/>
      <c r="D948" s="3"/>
      <c r="E948" s="3"/>
      <c r="F948" s="6"/>
      <c r="G948" s="6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</row>
    <row r="949" spans="2:196" x14ac:dyDescent="0.2">
      <c r="B949" s="3"/>
      <c r="C949" s="3"/>
      <c r="D949" s="3"/>
      <c r="E949" s="3"/>
      <c r="F949" s="6"/>
      <c r="G949" s="6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</row>
    <row r="950" spans="2:196" x14ac:dyDescent="0.2">
      <c r="B950" s="3"/>
      <c r="C950" s="3"/>
      <c r="D950" s="3"/>
      <c r="E950" s="3"/>
      <c r="F950" s="6"/>
      <c r="G950" s="6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</row>
    <row r="951" spans="2:196" x14ac:dyDescent="0.2">
      <c r="B951" s="3"/>
      <c r="C951" s="3"/>
      <c r="D951" s="3"/>
      <c r="E951" s="3"/>
      <c r="F951" s="6"/>
      <c r="G951" s="6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</row>
    <row r="952" spans="2:196" x14ac:dyDescent="0.2">
      <c r="B952" s="3"/>
      <c r="C952" s="3"/>
      <c r="D952" s="3"/>
      <c r="E952" s="3"/>
      <c r="F952" s="6"/>
      <c r="G952" s="6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</row>
    <row r="953" spans="2:196" x14ac:dyDescent="0.2">
      <c r="B953" s="3"/>
      <c r="C953" s="3"/>
      <c r="D953" s="3"/>
      <c r="E953" s="3"/>
      <c r="F953" s="6"/>
      <c r="G953" s="6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</row>
    <row r="954" spans="2:196" x14ac:dyDescent="0.2">
      <c r="B954" s="3"/>
      <c r="C954" s="3"/>
      <c r="D954" s="3"/>
      <c r="E954" s="3"/>
      <c r="F954" s="6"/>
      <c r="G954" s="6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</row>
    <row r="955" spans="2:196" x14ac:dyDescent="0.2">
      <c r="B955" s="3"/>
      <c r="C955" s="3"/>
      <c r="D955" s="3"/>
      <c r="E955" s="3"/>
      <c r="F955" s="6"/>
      <c r="G955" s="6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</row>
    <row r="956" spans="2:196" x14ac:dyDescent="0.2">
      <c r="B956" s="3"/>
      <c r="C956" s="3"/>
      <c r="D956" s="3"/>
      <c r="E956" s="3"/>
      <c r="F956" s="6"/>
      <c r="G956" s="6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</row>
    <row r="957" spans="2:196" x14ac:dyDescent="0.2">
      <c r="B957" s="3"/>
      <c r="C957" s="3"/>
      <c r="D957" s="3"/>
      <c r="E957" s="3"/>
      <c r="F957" s="6"/>
      <c r="G957" s="6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</row>
    <row r="958" spans="2:196" x14ac:dyDescent="0.2">
      <c r="B958" s="3"/>
      <c r="C958" s="3"/>
      <c r="D958" s="3"/>
      <c r="E958" s="3"/>
      <c r="F958" s="6"/>
      <c r="G958" s="6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</row>
    <row r="959" spans="2:196" x14ac:dyDescent="0.2">
      <c r="B959" s="3"/>
      <c r="C959" s="3"/>
      <c r="D959" s="3"/>
      <c r="E959" s="3"/>
      <c r="F959" s="6"/>
      <c r="G959" s="6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</row>
    <row r="960" spans="2:196" x14ac:dyDescent="0.2">
      <c r="B960" s="3"/>
      <c r="C960" s="3"/>
      <c r="D960" s="3"/>
      <c r="E960" s="3"/>
      <c r="F960" s="6"/>
      <c r="G960" s="6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</row>
    <row r="961" spans="2:196" x14ac:dyDescent="0.2">
      <c r="B961" s="3"/>
      <c r="C961" s="3"/>
      <c r="D961" s="3"/>
      <c r="E961" s="3"/>
      <c r="F961" s="6"/>
      <c r="G961" s="6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</row>
    <row r="962" spans="2:196" x14ac:dyDescent="0.2">
      <c r="B962" s="3"/>
      <c r="C962" s="3"/>
      <c r="D962" s="3"/>
      <c r="E962" s="3"/>
      <c r="F962" s="6"/>
      <c r="G962" s="6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</row>
    <row r="963" spans="2:196" x14ac:dyDescent="0.2">
      <c r="B963" s="3"/>
      <c r="C963" s="3"/>
      <c r="D963" s="3"/>
      <c r="E963" s="3"/>
      <c r="F963" s="6"/>
      <c r="G963" s="6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</row>
    <row r="964" spans="2:196" x14ac:dyDescent="0.2">
      <c r="B964" s="3"/>
      <c r="C964" s="3"/>
      <c r="D964" s="3"/>
      <c r="E964" s="3"/>
      <c r="F964" s="6"/>
      <c r="G964" s="6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</row>
    <row r="965" spans="2:196" x14ac:dyDescent="0.2">
      <c r="B965" s="3"/>
      <c r="C965" s="3"/>
      <c r="D965" s="3"/>
      <c r="E965" s="3"/>
      <c r="F965" s="6"/>
      <c r="G965" s="6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</row>
    <row r="966" spans="2:196" x14ac:dyDescent="0.2">
      <c r="B966" s="3"/>
      <c r="C966" s="3"/>
      <c r="D966" s="3"/>
      <c r="E966" s="3"/>
      <c r="F966" s="6"/>
      <c r="G966" s="6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</row>
    <row r="967" spans="2:196" x14ac:dyDescent="0.2">
      <c r="B967" s="3"/>
      <c r="C967" s="3"/>
      <c r="D967" s="3"/>
      <c r="E967" s="3"/>
      <c r="F967" s="6"/>
      <c r="G967" s="6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</row>
    <row r="968" spans="2:196" x14ac:dyDescent="0.2">
      <c r="B968" s="3"/>
      <c r="C968" s="3"/>
      <c r="D968" s="3"/>
      <c r="E968" s="3"/>
      <c r="F968" s="6"/>
      <c r="G968" s="6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</row>
    <row r="969" spans="2:196" x14ac:dyDescent="0.2">
      <c r="B969" s="3"/>
      <c r="C969" s="3"/>
      <c r="D969" s="3"/>
      <c r="E969" s="3"/>
      <c r="F969" s="6"/>
      <c r="G969" s="6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</row>
    <row r="970" spans="2:196" x14ac:dyDescent="0.2">
      <c r="B970" s="3"/>
      <c r="C970" s="3"/>
      <c r="D970" s="3"/>
      <c r="E970" s="3"/>
      <c r="F970" s="6"/>
      <c r="G970" s="6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</row>
    <row r="971" spans="2:196" x14ac:dyDescent="0.2">
      <c r="B971" s="3"/>
      <c r="C971" s="3"/>
      <c r="D971" s="3"/>
      <c r="E971" s="3"/>
      <c r="F971" s="6"/>
      <c r="G971" s="6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</row>
    <row r="972" spans="2:196" x14ac:dyDescent="0.2">
      <c r="B972" s="3"/>
      <c r="C972" s="3"/>
      <c r="D972" s="3"/>
      <c r="E972" s="3"/>
      <c r="F972" s="6"/>
      <c r="G972" s="6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</row>
    <row r="973" spans="2:196" x14ac:dyDescent="0.2">
      <c r="B973" s="3"/>
      <c r="C973" s="3"/>
      <c r="D973" s="3"/>
      <c r="E973" s="3"/>
      <c r="F973" s="6"/>
      <c r="G973" s="6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</row>
    <row r="974" spans="2:196" x14ac:dyDescent="0.2">
      <c r="B974" s="3"/>
      <c r="C974" s="3"/>
      <c r="D974" s="3"/>
      <c r="E974" s="3"/>
      <c r="F974" s="6"/>
      <c r="G974" s="6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</row>
    <row r="975" spans="2:196" x14ac:dyDescent="0.2">
      <c r="B975" s="3"/>
      <c r="C975" s="3"/>
      <c r="D975" s="3"/>
      <c r="E975" s="3"/>
      <c r="F975" s="6"/>
      <c r="G975" s="6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</row>
    <row r="976" spans="2:196" x14ac:dyDescent="0.2">
      <c r="B976" s="3"/>
      <c r="C976" s="3"/>
      <c r="D976" s="3"/>
      <c r="E976" s="3"/>
      <c r="F976" s="6"/>
      <c r="G976" s="6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</row>
    <row r="977" spans="2:196" x14ac:dyDescent="0.2">
      <c r="B977" s="3"/>
      <c r="C977" s="3"/>
      <c r="D977" s="3"/>
      <c r="E977" s="3"/>
      <c r="F977" s="6"/>
      <c r="G977" s="6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</row>
    <row r="978" spans="2:196" x14ac:dyDescent="0.2">
      <c r="B978" s="3"/>
      <c r="C978" s="3"/>
      <c r="D978" s="3"/>
      <c r="E978" s="3"/>
      <c r="F978" s="6"/>
      <c r="G978" s="6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</row>
    <row r="979" spans="2:196" x14ac:dyDescent="0.2">
      <c r="B979" s="3"/>
      <c r="C979" s="3"/>
      <c r="D979" s="3"/>
      <c r="E979" s="3"/>
      <c r="F979" s="6"/>
      <c r="G979" s="6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</row>
    <row r="980" spans="2:196" x14ac:dyDescent="0.2">
      <c r="B980" s="3"/>
      <c r="C980" s="3"/>
      <c r="D980" s="3"/>
      <c r="E980" s="3"/>
      <c r="F980" s="6"/>
      <c r="G980" s="6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</row>
    <row r="981" spans="2:196" x14ac:dyDescent="0.2">
      <c r="B981" s="3"/>
      <c r="C981" s="3"/>
      <c r="D981" s="3"/>
      <c r="E981" s="3"/>
      <c r="F981" s="6"/>
      <c r="G981" s="6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</row>
    <row r="982" spans="2:196" x14ac:dyDescent="0.2">
      <c r="B982" s="3"/>
      <c r="C982" s="3"/>
      <c r="D982" s="3"/>
      <c r="E982" s="3"/>
      <c r="F982" s="6"/>
      <c r="G982" s="6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</row>
    <row r="983" spans="2:196" x14ac:dyDescent="0.2">
      <c r="B983" s="3"/>
      <c r="C983" s="3"/>
      <c r="D983" s="3"/>
      <c r="E983" s="3"/>
      <c r="F983" s="6"/>
      <c r="G983" s="6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</row>
    <row r="984" spans="2:196" x14ac:dyDescent="0.2">
      <c r="B984" s="3"/>
      <c r="C984" s="3"/>
      <c r="D984" s="3"/>
      <c r="E984" s="3"/>
      <c r="F984" s="6"/>
      <c r="G984" s="6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</row>
    <row r="985" spans="2:196" x14ac:dyDescent="0.2">
      <c r="B985" s="3"/>
      <c r="C985" s="3"/>
      <c r="D985" s="3"/>
      <c r="E985" s="3"/>
      <c r="F985" s="6"/>
      <c r="G985" s="6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</row>
    <row r="986" spans="2:196" x14ac:dyDescent="0.2">
      <c r="B986" s="3"/>
      <c r="C986" s="3"/>
      <c r="D986" s="3"/>
      <c r="E986" s="3"/>
      <c r="F986" s="6"/>
      <c r="G986" s="6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</row>
    <row r="987" spans="2:196" x14ac:dyDescent="0.2">
      <c r="B987" s="3"/>
      <c r="C987" s="3"/>
      <c r="D987" s="3"/>
      <c r="E987" s="3"/>
      <c r="F987" s="6"/>
      <c r="G987" s="6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</row>
    <row r="988" spans="2:196" x14ac:dyDescent="0.2">
      <c r="B988" s="3"/>
      <c r="C988" s="3"/>
      <c r="D988" s="3"/>
      <c r="E988" s="3"/>
      <c r="F988" s="6"/>
      <c r="G988" s="6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</row>
    <row r="989" spans="2:196" x14ac:dyDescent="0.2">
      <c r="B989" s="3"/>
      <c r="C989" s="3"/>
      <c r="D989" s="3"/>
      <c r="E989" s="3"/>
      <c r="F989" s="6"/>
      <c r="G989" s="6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</row>
    <row r="990" spans="2:196" x14ac:dyDescent="0.2">
      <c r="B990" s="3"/>
      <c r="C990" s="3"/>
      <c r="D990" s="3"/>
      <c r="E990" s="3"/>
      <c r="F990" s="6"/>
      <c r="G990" s="6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</row>
    <row r="991" spans="2:196" x14ac:dyDescent="0.2">
      <c r="B991" s="3"/>
      <c r="C991" s="3"/>
      <c r="D991" s="3"/>
      <c r="E991" s="3"/>
      <c r="F991" s="6"/>
      <c r="G991" s="6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</row>
    <row r="992" spans="2:196" x14ac:dyDescent="0.2">
      <c r="B992" s="3"/>
      <c r="C992" s="3"/>
      <c r="D992" s="3"/>
      <c r="E992" s="3"/>
      <c r="F992" s="6"/>
      <c r="G992" s="6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</row>
    <row r="993" spans="2:196" x14ac:dyDescent="0.2">
      <c r="B993" s="3"/>
      <c r="C993" s="3"/>
      <c r="D993" s="3"/>
      <c r="E993" s="3"/>
      <c r="F993" s="6"/>
      <c r="G993" s="6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</row>
    <row r="994" spans="2:196" x14ac:dyDescent="0.2">
      <c r="B994" s="3"/>
      <c r="C994" s="3"/>
      <c r="D994" s="3"/>
      <c r="E994" s="3"/>
      <c r="F994" s="6"/>
      <c r="G994" s="6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</row>
    <row r="995" spans="2:196" x14ac:dyDescent="0.2">
      <c r="B995" s="3"/>
      <c r="C995" s="3"/>
      <c r="D995" s="3"/>
      <c r="E995" s="3"/>
      <c r="F995" s="6"/>
      <c r="G995" s="6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</row>
    <row r="996" spans="2:196" x14ac:dyDescent="0.2">
      <c r="B996" s="3"/>
      <c r="C996" s="3"/>
      <c r="D996" s="3"/>
      <c r="E996" s="3"/>
      <c r="F996" s="6"/>
      <c r="G996" s="6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</row>
    <row r="997" spans="2:196" x14ac:dyDescent="0.2">
      <c r="B997" s="3"/>
      <c r="C997" s="3"/>
      <c r="D997" s="3"/>
      <c r="E997" s="3"/>
      <c r="F997" s="6"/>
      <c r="G997" s="6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</row>
    <row r="998" spans="2:196" x14ac:dyDescent="0.2">
      <c r="B998" s="3"/>
      <c r="C998" s="3"/>
      <c r="D998" s="3"/>
      <c r="E998" s="3"/>
      <c r="F998" s="6"/>
      <c r="G998" s="6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</row>
    <row r="999" spans="2:196" x14ac:dyDescent="0.2">
      <c r="B999" s="3"/>
      <c r="C999" s="3"/>
      <c r="D999" s="3"/>
      <c r="E999" s="3"/>
      <c r="F999" s="6"/>
      <c r="G999" s="6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</row>
    <row r="1000" spans="2:196" x14ac:dyDescent="0.2">
      <c r="B1000" s="3"/>
      <c r="C1000" s="3"/>
      <c r="D1000" s="3"/>
      <c r="E1000" s="3"/>
      <c r="F1000" s="6"/>
      <c r="G1000" s="6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</row>
    <row r="1001" spans="2:196" x14ac:dyDescent="0.2">
      <c r="B1001" s="3"/>
      <c r="C1001" s="3"/>
      <c r="D1001" s="3"/>
      <c r="E1001" s="3"/>
      <c r="F1001" s="6"/>
      <c r="G1001" s="6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</row>
    <row r="1002" spans="2:196" x14ac:dyDescent="0.2">
      <c r="B1002" s="3"/>
      <c r="C1002" s="3"/>
      <c r="D1002" s="3"/>
      <c r="E1002" s="3"/>
      <c r="F1002" s="6"/>
      <c r="G1002" s="6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</row>
    <row r="1003" spans="2:196" x14ac:dyDescent="0.2">
      <c r="B1003" s="3"/>
      <c r="C1003" s="3"/>
      <c r="D1003" s="3"/>
      <c r="E1003" s="3"/>
      <c r="F1003" s="6"/>
      <c r="G1003" s="6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</row>
    <row r="1004" spans="2:196" x14ac:dyDescent="0.2">
      <c r="B1004" s="3"/>
      <c r="C1004" s="3"/>
      <c r="D1004" s="3"/>
      <c r="E1004" s="3"/>
      <c r="F1004" s="6"/>
      <c r="G1004" s="6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</row>
    <row r="1005" spans="2:196" x14ac:dyDescent="0.2">
      <c r="B1005" s="3"/>
      <c r="C1005" s="3"/>
      <c r="D1005" s="3"/>
      <c r="E1005" s="3"/>
      <c r="F1005" s="6"/>
      <c r="G1005" s="6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</row>
    <row r="1006" spans="2:196" x14ac:dyDescent="0.2">
      <c r="B1006" s="3"/>
      <c r="C1006" s="3"/>
      <c r="D1006" s="3"/>
      <c r="E1006" s="3"/>
      <c r="F1006" s="6"/>
      <c r="G1006" s="6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</row>
    <row r="1007" spans="2:196" x14ac:dyDescent="0.2">
      <c r="B1007" s="3"/>
      <c r="C1007" s="3"/>
      <c r="D1007" s="3"/>
      <c r="E1007" s="3"/>
      <c r="F1007" s="6"/>
      <c r="G1007" s="6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</row>
    <row r="1008" spans="2:196" x14ac:dyDescent="0.2">
      <c r="B1008" s="3"/>
      <c r="C1008" s="3"/>
      <c r="D1008" s="3"/>
      <c r="E1008" s="3"/>
      <c r="F1008" s="6"/>
      <c r="G1008" s="6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</row>
    <row r="1009" spans="2:196" x14ac:dyDescent="0.2">
      <c r="B1009" s="3"/>
      <c r="C1009" s="3"/>
      <c r="D1009" s="3"/>
      <c r="E1009" s="3"/>
      <c r="F1009" s="6"/>
      <c r="G1009" s="6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</row>
    <row r="1010" spans="2:196" x14ac:dyDescent="0.2">
      <c r="B1010" s="3"/>
      <c r="C1010" s="3"/>
      <c r="D1010" s="3"/>
      <c r="E1010" s="3"/>
      <c r="F1010" s="6"/>
      <c r="G1010" s="6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</row>
    <row r="1011" spans="2:196" x14ac:dyDescent="0.2">
      <c r="B1011" s="3"/>
      <c r="C1011" s="3"/>
      <c r="D1011" s="3"/>
      <c r="E1011" s="3"/>
      <c r="F1011" s="6"/>
      <c r="G1011" s="6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</row>
    <row r="1012" spans="2:196" x14ac:dyDescent="0.2">
      <c r="B1012" s="3"/>
      <c r="C1012" s="3"/>
      <c r="D1012" s="3"/>
      <c r="E1012" s="3"/>
      <c r="F1012" s="6"/>
      <c r="G1012" s="6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</row>
    <row r="1013" spans="2:196" x14ac:dyDescent="0.2">
      <c r="B1013" s="3"/>
      <c r="C1013" s="3"/>
      <c r="D1013" s="3"/>
      <c r="E1013" s="3"/>
      <c r="F1013" s="6"/>
      <c r="G1013" s="6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</row>
    <row r="1014" spans="2:196" x14ac:dyDescent="0.2">
      <c r="B1014" s="3"/>
      <c r="C1014" s="3"/>
      <c r="D1014" s="3"/>
      <c r="E1014" s="3"/>
      <c r="F1014" s="6"/>
      <c r="G1014" s="6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</row>
    <row r="1015" spans="2:196" x14ac:dyDescent="0.2">
      <c r="B1015" s="3"/>
      <c r="C1015" s="3"/>
      <c r="D1015" s="3"/>
      <c r="E1015" s="3"/>
      <c r="F1015" s="6"/>
      <c r="G1015" s="6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</row>
    <row r="1016" spans="2:196" x14ac:dyDescent="0.2">
      <c r="B1016" s="3"/>
      <c r="C1016" s="3"/>
      <c r="D1016" s="3"/>
      <c r="E1016" s="3"/>
      <c r="F1016" s="6"/>
      <c r="G1016" s="6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</row>
    <row r="1017" spans="2:196" x14ac:dyDescent="0.2">
      <c r="B1017" s="3"/>
      <c r="C1017" s="3"/>
      <c r="D1017" s="3"/>
      <c r="E1017" s="3"/>
      <c r="F1017" s="6"/>
      <c r="G1017" s="6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</row>
    <row r="1018" spans="2:196" x14ac:dyDescent="0.2">
      <c r="B1018" s="3"/>
      <c r="C1018" s="3"/>
      <c r="D1018" s="3"/>
      <c r="E1018" s="3"/>
      <c r="F1018" s="6"/>
      <c r="G1018" s="6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</row>
    <row r="1019" spans="2:196" x14ac:dyDescent="0.2">
      <c r="B1019" s="3"/>
      <c r="C1019" s="3"/>
      <c r="D1019" s="3"/>
      <c r="E1019" s="3"/>
      <c r="F1019" s="6"/>
      <c r="G1019" s="6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</row>
    <row r="1020" spans="2:196" x14ac:dyDescent="0.2">
      <c r="B1020" s="3"/>
      <c r="C1020" s="3"/>
      <c r="D1020" s="3"/>
      <c r="E1020" s="3"/>
      <c r="F1020" s="6"/>
      <c r="G1020" s="6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</row>
    <row r="1021" spans="2:196" x14ac:dyDescent="0.2">
      <c r="B1021" s="3"/>
      <c r="C1021" s="3"/>
      <c r="D1021" s="3"/>
      <c r="E1021" s="3"/>
      <c r="F1021" s="6"/>
      <c r="G1021" s="6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</row>
    <row r="1022" spans="2:196" x14ac:dyDescent="0.2">
      <c r="B1022" s="3"/>
      <c r="C1022" s="3"/>
      <c r="D1022" s="3"/>
      <c r="E1022" s="3"/>
      <c r="F1022" s="6"/>
      <c r="G1022" s="6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</row>
    <row r="1023" spans="2:196" x14ac:dyDescent="0.2">
      <c r="B1023" s="3"/>
      <c r="C1023" s="3"/>
      <c r="D1023" s="3"/>
      <c r="E1023" s="3"/>
      <c r="F1023" s="6"/>
      <c r="G1023" s="6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</row>
    <row r="1024" spans="2:196" x14ac:dyDescent="0.2">
      <c r="B1024" s="3"/>
      <c r="C1024" s="3"/>
      <c r="D1024" s="3"/>
      <c r="E1024" s="3"/>
      <c r="F1024" s="6"/>
      <c r="G1024" s="6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</row>
    <row r="1025" spans="2:196" x14ac:dyDescent="0.2">
      <c r="B1025" s="3"/>
      <c r="C1025" s="3"/>
      <c r="D1025" s="3"/>
      <c r="E1025" s="3"/>
      <c r="F1025" s="6"/>
      <c r="G1025" s="6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</row>
    <row r="1026" spans="2:196" x14ac:dyDescent="0.2">
      <c r="B1026" s="3"/>
      <c r="C1026" s="3"/>
      <c r="D1026" s="3"/>
      <c r="E1026" s="3"/>
      <c r="F1026" s="6"/>
      <c r="G1026" s="6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</row>
    <row r="1027" spans="2:196" x14ac:dyDescent="0.2">
      <c r="B1027" s="3"/>
      <c r="C1027" s="3"/>
      <c r="D1027" s="3"/>
      <c r="E1027" s="3"/>
      <c r="F1027" s="6"/>
      <c r="G1027" s="6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</row>
    <row r="1028" spans="2:196" x14ac:dyDescent="0.2">
      <c r="B1028" s="3"/>
      <c r="C1028" s="3"/>
      <c r="D1028" s="3"/>
      <c r="E1028" s="3"/>
      <c r="F1028" s="6"/>
      <c r="G1028" s="6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</row>
    <row r="1029" spans="2:196" x14ac:dyDescent="0.2">
      <c r="B1029" s="3"/>
      <c r="C1029" s="3"/>
      <c r="D1029" s="3"/>
      <c r="E1029" s="3"/>
      <c r="F1029" s="6"/>
      <c r="G1029" s="6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</row>
    <row r="1030" spans="2:196" x14ac:dyDescent="0.2">
      <c r="B1030" s="3"/>
      <c r="C1030" s="3"/>
      <c r="D1030" s="3"/>
      <c r="E1030" s="3"/>
      <c r="F1030" s="6"/>
      <c r="G1030" s="6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</row>
    <row r="1031" spans="2:196" x14ac:dyDescent="0.2">
      <c r="B1031" s="3"/>
      <c r="C1031" s="3"/>
      <c r="D1031" s="3"/>
      <c r="E1031" s="3"/>
      <c r="F1031" s="6"/>
      <c r="G1031" s="6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</row>
    <row r="1032" spans="2:196" x14ac:dyDescent="0.2">
      <c r="B1032" s="3"/>
      <c r="C1032" s="3"/>
      <c r="D1032" s="3"/>
      <c r="E1032" s="3"/>
      <c r="F1032" s="6"/>
      <c r="G1032" s="6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</row>
    <row r="1033" spans="2:196" x14ac:dyDescent="0.2">
      <c r="B1033" s="3"/>
      <c r="C1033" s="3"/>
      <c r="D1033" s="3"/>
      <c r="E1033" s="3"/>
      <c r="F1033" s="6"/>
      <c r="G1033" s="6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</row>
    <row r="1034" spans="2:196" x14ac:dyDescent="0.2">
      <c r="B1034" s="3"/>
      <c r="C1034" s="3"/>
      <c r="D1034" s="3"/>
      <c r="E1034" s="3"/>
      <c r="F1034" s="6"/>
      <c r="G1034" s="6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</row>
    <row r="1035" spans="2:196" x14ac:dyDescent="0.2">
      <c r="B1035" s="3"/>
      <c r="C1035" s="3"/>
      <c r="D1035" s="3"/>
      <c r="E1035" s="3"/>
      <c r="F1035" s="6"/>
      <c r="G1035" s="6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</row>
    <row r="1036" spans="2:196" x14ac:dyDescent="0.2">
      <c r="B1036" s="3"/>
      <c r="C1036" s="3"/>
      <c r="D1036" s="3"/>
      <c r="E1036" s="3"/>
      <c r="F1036" s="6"/>
      <c r="G1036" s="6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</row>
    <row r="1037" spans="2:196" x14ac:dyDescent="0.2">
      <c r="B1037" s="3"/>
      <c r="C1037" s="3"/>
      <c r="D1037" s="3"/>
      <c r="E1037" s="3"/>
      <c r="F1037" s="6"/>
      <c r="G1037" s="6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</row>
    <row r="1038" spans="2:196" x14ac:dyDescent="0.2">
      <c r="B1038" s="3"/>
      <c r="C1038" s="3"/>
      <c r="D1038" s="3"/>
      <c r="E1038" s="3"/>
      <c r="F1038" s="6"/>
      <c r="G1038" s="6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</row>
    <row r="1039" spans="2:196" x14ac:dyDescent="0.2">
      <c r="B1039" s="3"/>
      <c r="C1039" s="3"/>
      <c r="D1039" s="3"/>
      <c r="E1039" s="3"/>
      <c r="F1039" s="6"/>
      <c r="G1039" s="6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</row>
    <row r="1040" spans="2:196" x14ac:dyDescent="0.2">
      <c r="B1040" s="3"/>
      <c r="C1040" s="3"/>
      <c r="D1040" s="3"/>
      <c r="E1040" s="3"/>
      <c r="F1040" s="6"/>
      <c r="G1040" s="6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</row>
    <row r="1041" spans="2:196" x14ac:dyDescent="0.2">
      <c r="B1041" s="3"/>
      <c r="C1041" s="3"/>
      <c r="D1041" s="3"/>
      <c r="E1041" s="3"/>
      <c r="F1041" s="6"/>
      <c r="G1041" s="6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</row>
    <row r="1042" spans="2:196" x14ac:dyDescent="0.2">
      <c r="B1042" s="3"/>
      <c r="C1042" s="3"/>
      <c r="D1042" s="3"/>
      <c r="E1042" s="3"/>
      <c r="F1042" s="6"/>
      <c r="G1042" s="6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</row>
    <row r="1043" spans="2:196" x14ac:dyDescent="0.2">
      <c r="B1043" s="3"/>
      <c r="C1043" s="3"/>
      <c r="D1043" s="3"/>
      <c r="E1043" s="3"/>
      <c r="F1043" s="6"/>
      <c r="G1043" s="6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</row>
    <row r="1044" spans="2:196" x14ac:dyDescent="0.2">
      <c r="B1044" s="3"/>
      <c r="C1044" s="3"/>
      <c r="D1044" s="3"/>
      <c r="E1044" s="3"/>
      <c r="F1044" s="6"/>
      <c r="G1044" s="6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</row>
    <row r="1045" spans="2:196" x14ac:dyDescent="0.2">
      <c r="B1045" s="3"/>
      <c r="C1045" s="3"/>
      <c r="D1045" s="3"/>
      <c r="E1045" s="3"/>
      <c r="F1045" s="6"/>
      <c r="G1045" s="6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</row>
    <row r="1046" spans="2:196" x14ac:dyDescent="0.2">
      <c r="B1046" s="3"/>
      <c r="C1046" s="3"/>
      <c r="D1046" s="3"/>
      <c r="E1046" s="3"/>
      <c r="F1046" s="6"/>
      <c r="G1046" s="6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</row>
    <row r="1047" spans="2:196" x14ac:dyDescent="0.2">
      <c r="B1047" s="3"/>
      <c r="C1047" s="3"/>
      <c r="D1047" s="3"/>
      <c r="E1047" s="3"/>
      <c r="F1047" s="6"/>
      <c r="G1047" s="6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</row>
    <row r="1048" spans="2:196" x14ac:dyDescent="0.2">
      <c r="B1048" s="3"/>
      <c r="C1048" s="3"/>
      <c r="D1048" s="3"/>
      <c r="E1048" s="3"/>
      <c r="F1048" s="6"/>
      <c r="G1048" s="6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</row>
    <row r="1049" spans="2:196" x14ac:dyDescent="0.2">
      <c r="B1049" s="3"/>
      <c r="C1049" s="3"/>
      <c r="D1049" s="3"/>
      <c r="E1049" s="3"/>
      <c r="F1049" s="6"/>
      <c r="G1049" s="6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</row>
    <row r="1050" spans="2:196" x14ac:dyDescent="0.2">
      <c r="B1050" s="3"/>
      <c r="C1050" s="3"/>
      <c r="D1050" s="3"/>
      <c r="E1050" s="3"/>
      <c r="F1050" s="6"/>
      <c r="G1050" s="6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</row>
    <row r="1051" spans="2:196" x14ac:dyDescent="0.2">
      <c r="B1051" s="3"/>
      <c r="C1051" s="3"/>
      <c r="D1051" s="3"/>
      <c r="E1051" s="3"/>
      <c r="F1051" s="6"/>
      <c r="G1051" s="6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</row>
    <row r="1052" spans="2:196" x14ac:dyDescent="0.2">
      <c r="B1052" s="3"/>
      <c r="C1052" s="3"/>
      <c r="D1052" s="3"/>
      <c r="E1052" s="3"/>
      <c r="F1052" s="6"/>
      <c r="G1052" s="6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</row>
    <row r="1053" spans="2:196" x14ac:dyDescent="0.2">
      <c r="B1053" s="3"/>
      <c r="C1053" s="3"/>
      <c r="D1053" s="3"/>
      <c r="E1053" s="3"/>
      <c r="F1053" s="6"/>
      <c r="G1053" s="6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</row>
    <row r="1054" spans="2:196" x14ac:dyDescent="0.2">
      <c r="B1054" s="3"/>
      <c r="C1054" s="3"/>
      <c r="D1054" s="3"/>
      <c r="E1054" s="3"/>
      <c r="F1054" s="6"/>
      <c r="G1054" s="6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</row>
    <row r="1055" spans="2:196" x14ac:dyDescent="0.2">
      <c r="B1055" s="3"/>
      <c r="C1055" s="3"/>
      <c r="D1055" s="3"/>
      <c r="E1055" s="3"/>
      <c r="F1055" s="6"/>
      <c r="G1055" s="6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</row>
    <row r="1056" spans="2:196" x14ac:dyDescent="0.2">
      <c r="B1056" s="3"/>
      <c r="C1056" s="3"/>
      <c r="D1056" s="3"/>
      <c r="E1056" s="3"/>
      <c r="F1056" s="6"/>
      <c r="G1056" s="6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</row>
    <row r="1057" spans="2:196" x14ac:dyDescent="0.2">
      <c r="B1057" s="3"/>
      <c r="C1057" s="3"/>
      <c r="D1057" s="3"/>
      <c r="E1057" s="3"/>
      <c r="F1057" s="6"/>
      <c r="G1057" s="6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</row>
    <row r="1058" spans="2:196" x14ac:dyDescent="0.2">
      <c r="B1058" s="3"/>
      <c r="C1058" s="3"/>
      <c r="D1058" s="3"/>
      <c r="E1058" s="3"/>
      <c r="F1058" s="6"/>
      <c r="G1058" s="6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</row>
    <row r="1059" spans="2:196" x14ac:dyDescent="0.2">
      <c r="B1059" s="3"/>
      <c r="C1059" s="3"/>
      <c r="D1059" s="3"/>
      <c r="E1059" s="3"/>
      <c r="F1059" s="6"/>
      <c r="G1059" s="6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</row>
    <row r="1060" spans="2:196" x14ac:dyDescent="0.2">
      <c r="B1060" s="3"/>
      <c r="C1060" s="3"/>
      <c r="D1060" s="3"/>
      <c r="E1060" s="3"/>
      <c r="F1060" s="6"/>
      <c r="G1060" s="6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</row>
    <row r="1061" spans="2:196" x14ac:dyDescent="0.2">
      <c r="B1061" s="3"/>
      <c r="C1061" s="3"/>
      <c r="D1061" s="3"/>
      <c r="E1061" s="3"/>
      <c r="F1061" s="6"/>
      <c r="G1061" s="6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</row>
    <row r="1062" spans="2:196" x14ac:dyDescent="0.2">
      <c r="B1062" s="3"/>
      <c r="C1062" s="3"/>
      <c r="D1062" s="3"/>
      <c r="E1062" s="3"/>
      <c r="F1062" s="6"/>
      <c r="G1062" s="6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</row>
    <row r="1063" spans="2:196" x14ac:dyDescent="0.2">
      <c r="B1063" s="3"/>
      <c r="C1063" s="3"/>
      <c r="D1063" s="3"/>
      <c r="E1063" s="3"/>
      <c r="F1063" s="6"/>
      <c r="G1063" s="6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</row>
    <row r="1064" spans="2:196" x14ac:dyDescent="0.2">
      <c r="B1064" s="3"/>
      <c r="C1064" s="3"/>
      <c r="D1064" s="3"/>
      <c r="E1064" s="3"/>
      <c r="F1064" s="6"/>
      <c r="G1064" s="6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</row>
    <row r="1065" spans="2:196" x14ac:dyDescent="0.2">
      <c r="B1065" s="3"/>
      <c r="C1065" s="3"/>
      <c r="D1065" s="3"/>
      <c r="E1065" s="3"/>
      <c r="F1065" s="6"/>
      <c r="G1065" s="6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</row>
    <row r="1066" spans="2:196" x14ac:dyDescent="0.2">
      <c r="B1066" s="3"/>
      <c r="C1066" s="3"/>
      <c r="D1066" s="3"/>
      <c r="E1066" s="3"/>
      <c r="F1066" s="6"/>
      <c r="G1066" s="6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</row>
    <row r="1067" spans="2:196" x14ac:dyDescent="0.2">
      <c r="B1067" s="3"/>
      <c r="C1067" s="3"/>
      <c r="D1067" s="3"/>
      <c r="E1067" s="3"/>
      <c r="F1067" s="6"/>
      <c r="G1067" s="6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</row>
    <row r="1068" spans="2:196" x14ac:dyDescent="0.2">
      <c r="B1068" s="3"/>
      <c r="C1068" s="3"/>
      <c r="D1068" s="3"/>
      <c r="E1068" s="3"/>
      <c r="F1068" s="6"/>
      <c r="G1068" s="6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</row>
    <row r="1069" spans="2:196" x14ac:dyDescent="0.2">
      <c r="B1069" s="3"/>
      <c r="C1069" s="3"/>
      <c r="D1069" s="3"/>
      <c r="E1069" s="3"/>
      <c r="F1069" s="6"/>
      <c r="G1069" s="6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</row>
    <row r="1070" spans="2:196" x14ac:dyDescent="0.2">
      <c r="B1070" s="3"/>
      <c r="C1070" s="3"/>
      <c r="D1070" s="3"/>
      <c r="E1070" s="3"/>
      <c r="F1070" s="6"/>
      <c r="G1070" s="6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</row>
    <row r="1071" spans="2:196" x14ac:dyDescent="0.2">
      <c r="B1071" s="3"/>
      <c r="C1071" s="3"/>
      <c r="D1071" s="3"/>
      <c r="E1071" s="3"/>
      <c r="F1071" s="6"/>
      <c r="G1071" s="6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</row>
    <row r="1072" spans="2:196" x14ac:dyDescent="0.2">
      <c r="B1072" s="3"/>
      <c r="C1072" s="3"/>
      <c r="D1072" s="3"/>
      <c r="E1072" s="3"/>
      <c r="F1072" s="6"/>
      <c r="G1072" s="6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</row>
    <row r="1073" spans="2:196" x14ac:dyDescent="0.2">
      <c r="B1073" s="3"/>
      <c r="C1073" s="3"/>
      <c r="D1073" s="3"/>
      <c r="E1073" s="3"/>
      <c r="F1073" s="6"/>
      <c r="G1073" s="6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</row>
    <row r="1074" spans="2:196" x14ac:dyDescent="0.2">
      <c r="B1074" s="3"/>
      <c r="C1074" s="3"/>
      <c r="D1074" s="3"/>
      <c r="E1074" s="3"/>
      <c r="F1074" s="6"/>
      <c r="G1074" s="6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</row>
    <row r="1075" spans="2:196" x14ac:dyDescent="0.2">
      <c r="B1075" s="3"/>
      <c r="C1075" s="3"/>
      <c r="D1075" s="3"/>
      <c r="E1075" s="3"/>
      <c r="F1075" s="6"/>
      <c r="G1075" s="6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</row>
    <row r="1076" spans="2:196" x14ac:dyDescent="0.2">
      <c r="B1076" s="3"/>
      <c r="C1076" s="3"/>
      <c r="D1076" s="3"/>
      <c r="E1076" s="3"/>
      <c r="F1076" s="6"/>
      <c r="G1076" s="6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</row>
    <row r="1077" spans="2:196" x14ac:dyDescent="0.2">
      <c r="B1077" s="3"/>
      <c r="C1077" s="3"/>
      <c r="D1077" s="3"/>
      <c r="E1077" s="3"/>
      <c r="F1077" s="6"/>
      <c r="G1077" s="6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</row>
    <row r="1078" spans="2:196" x14ac:dyDescent="0.2">
      <c r="B1078" s="3"/>
      <c r="C1078" s="3"/>
      <c r="D1078" s="3"/>
      <c r="E1078" s="3"/>
      <c r="F1078" s="6"/>
      <c r="G1078" s="6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</row>
    <row r="1079" spans="2:196" x14ac:dyDescent="0.2">
      <c r="B1079" s="3"/>
      <c r="C1079" s="3"/>
      <c r="D1079" s="3"/>
      <c r="E1079" s="3"/>
      <c r="F1079" s="6"/>
      <c r="G1079" s="6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</row>
    <row r="1080" spans="2:196" x14ac:dyDescent="0.2">
      <c r="B1080" s="3"/>
      <c r="C1080" s="3"/>
      <c r="D1080" s="3"/>
      <c r="E1080" s="3"/>
      <c r="F1080" s="6"/>
      <c r="G1080" s="6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</row>
    <row r="1081" spans="2:196" x14ac:dyDescent="0.2">
      <c r="B1081" s="3"/>
      <c r="C1081" s="3"/>
      <c r="D1081" s="3"/>
      <c r="E1081" s="3"/>
      <c r="F1081" s="6"/>
      <c r="G1081" s="6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</row>
    <row r="1082" spans="2:196" x14ac:dyDescent="0.2">
      <c r="B1082" s="3"/>
      <c r="C1082" s="3"/>
      <c r="D1082" s="3"/>
      <c r="E1082" s="3"/>
      <c r="F1082" s="6"/>
      <c r="G1082" s="6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</row>
    <row r="1083" spans="2:196" x14ac:dyDescent="0.2">
      <c r="B1083" s="3"/>
      <c r="C1083" s="3"/>
      <c r="D1083" s="3"/>
      <c r="E1083" s="3"/>
      <c r="F1083" s="6"/>
      <c r="G1083" s="6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</row>
    <row r="1084" spans="2:196" x14ac:dyDescent="0.2">
      <c r="B1084" s="3"/>
      <c r="C1084" s="3"/>
      <c r="D1084" s="3"/>
      <c r="E1084" s="3"/>
      <c r="F1084" s="6"/>
      <c r="G1084" s="6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</row>
    <row r="1085" spans="2:196" x14ac:dyDescent="0.2">
      <c r="B1085" s="3"/>
      <c r="C1085" s="3"/>
      <c r="D1085" s="3"/>
      <c r="E1085" s="3"/>
      <c r="F1085" s="6"/>
      <c r="G1085" s="6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</row>
    <row r="1086" spans="2:196" x14ac:dyDescent="0.2">
      <c r="B1086" s="3"/>
      <c r="C1086" s="3"/>
      <c r="D1086" s="3"/>
      <c r="E1086" s="3"/>
      <c r="F1086" s="6"/>
      <c r="G1086" s="6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</row>
    <row r="1087" spans="2:196" x14ac:dyDescent="0.2">
      <c r="B1087" s="3"/>
      <c r="C1087" s="3"/>
      <c r="D1087" s="3"/>
      <c r="E1087" s="3"/>
      <c r="F1087" s="6"/>
      <c r="G1087" s="6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</row>
    <row r="1088" spans="2:196" x14ac:dyDescent="0.2">
      <c r="B1088" s="3"/>
      <c r="C1088" s="3"/>
      <c r="D1088" s="3"/>
      <c r="E1088" s="3"/>
      <c r="F1088" s="6"/>
      <c r="G1088" s="6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</row>
    <row r="1089" spans="2:196" x14ac:dyDescent="0.2">
      <c r="B1089" s="3"/>
      <c r="C1089" s="3"/>
      <c r="D1089" s="3"/>
      <c r="E1089" s="3"/>
      <c r="F1089" s="6"/>
      <c r="G1089" s="6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3"/>
    </row>
    <row r="1090" spans="2:196" x14ac:dyDescent="0.2">
      <c r="B1090" s="3"/>
      <c r="C1090" s="3"/>
      <c r="D1090" s="3"/>
      <c r="E1090" s="3"/>
      <c r="F1090" s="6"/>
      <c r="G1090" s="6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</row>
    <row r="1091" spans="2:196" x14ac:dyDescent="0.2">
      <c r="B1091" s="3"/>
      <c r="C1091" s="3"/>
      <c r="D1091" s="3"/>
      <c r="E1091" s="3"/>
      <c r="F1091" s="6"/>
      <c r="G1091" s="6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</row>
    <row r="1092" spans="2:196" x14ac:dyDescent="0.2">
      <c r="B1092" s="3"/>
      <c r="C1092" s="3"/>
      <c r="D1092" s="3"/>
      <c r="E1092" s="3"/>
      <c r="F1092" s="6"/>
      <c r="G1092" s="6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  <c r="GN1092" s="3"/>
    </row>
    <row r="1093" spans="2:196" x14ac:dyDescent="0.2">
      <c r="B1093" s="3"/>
      <c r="C1093" s="3"/>
      <c r="D1093" s="3"/>
      <c r="E1093" s="3"/>
      <c r="F1093" s="6"/>
      <c r="G1093" s="6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</row>
    <row r="1094" spans="2:196" x14ac:dyDescent="0.2">
      <c r="B1094" s="3"/>
      <c r="C1094" s="3"/>
      <c r="D1094" s="3"/>
      <c r="E1094" s="3"/>
      <c r="F1094" s="6"/>
      <c r="G1094" s="6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</row>
    <row r="1095" spans="2:196" x14ac:dyDescent="0.2">
      <c r="B1095" s="3"/>
      <c r="C1095" s="3"/>
      <c r="D1095" s="3"/>
      <c r="E1095" s="3"/>
      <c r="F1095" s="6"/>
      <c r="G1095" s="6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</row>
    <row r="1096" spans="2:196" x14ac:dyDescent="0.2">
      <c r="B1096" s="3"/>
      <c r="C1096" s="3"/>
      <c r="D1096" s="3"/>
      <c r="E1096" s="3"/>
      <c r="F1096" s="6"/>
      <c r="G1096" s="6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3"/>
      <c r="GM1096" s="3"/>
      <c r="GN1096" s="3"/>
    </row>
    <row r="1097" spans="2:196" x14ac:dyDescent="0.2">
      <c r="B1097" s="3"/>
      <c r="C1097" s="3"/>
      <c r="D1097" s="3"/>
      <c r="E1097" s="3"/>
      <c r="F1097" s="6"/>
      <c r="G1097" s="6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</row>
    <row r="1098" spans="2:196" x14ac:dyDescent="0.2">
      <c r="B1098" s="3"/>
      <c r="C1098" s="3"/>
      <c r="D1098" s="3"/>
      <c r="E1098" s="3"/>
      <c r="F1098" s="6"/>
      <c r="G1098" s="6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3"/>
      <c r="GM1098" s="3"/>
      <c r="GN1098" s="3"/>
    </row>
    <row r="1099" spans="2:196" x14ac:dyDescent="0.2">
      <c r="B1099" s="3"/>
      <c r="C1099" s="3"/>
      <c r="D1099" s="3"/>
      <c r="E1099" s="3"/>
      <c r="F1099" s="6"/>
      <c r="G1099" s="6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</row>
    <row r="1100" spans="2:196" x14ac:dyDescent="0.2">
      <c r="B1100" s="3"/>
      <c r="C1100" s="3"/>
      <c r="D1100" s="3"/>
      <c r="E1100" s="3"/>
      <c r="F1100" s="6"/>
      <c r="G1100" s="6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3"/>
      <c r="GM1100" s="3"/>
      <c r="GN1100" s="3"/>
    </row>
    <row r="1101" spans="2:196" x14ac:dyDescent="0.2">
      <c r="B1101" s="3"/>
      <c r="C1101" s="3"/>
      <c r="D1101" s="3"/>
      <c r="E1101" s="3"/>
      <c r="F1101" s="6"/>
      <c r="G1101" s="6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</row>
    <row r="1102" spans="2:196" x14ac:dyDescent="0.2">
      <c r="B1102" s="3"/>
      <c r="C1102" s="3"/>
      <c r="D1102" s="3"/>
      <c r="E1102" s="3"/>
      <c r="F1102" s="6"/>
      <c r="G1102" s="6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3"/>
      <c r="GM1102" s="3"/>
      <c r="GN1102" s="3"/>
    </row>
    <row r="1103" spans="2:196" x14ac:dyDescent="0.2">
      <c r="B1103" s="3"/>
      <c r="C1103" s="3"/>
      <c r="D1103" s="3"/>
      <c r="E1103" s="3"/>
      <c r="F1103" s="6"/>
      <c r="G1103" s="6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</row>
    <row r="1104" spans="2:196" x14ac:dyDescent="0.2">
      <c r="B1104" s="3"/>
      <c r="C1104" s="3"/>
      <c r="D1104" s="3"/>
      <c r="E1104" s="3"/>
      <c r="F1104" s="6"/>
      <c r="G1104" s="6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</row>
    <row r="1105" spans="2:196" x14ac:dyDescent="0.2">
      <c r="B1105" s="3"/>
      <c r="C1105" s="3"/>
      <c r="D1105" s="3"/>
      <c r="E1105" s="3"/>
      <c r="F1105" s="6"/>
      <c r="G1105" s="6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</row>
    <row r="1106" spans="2:196" x14ac:dyDescent="0.2">
      <c r="B1106" s="3"/>
      <c r="C1106" s="3"/>
      <c r="D1106" s="3"/>
      <c r="E1106" s="3"/>
      <c r="F1106" s="6"/>
      <c r="G1106" s="6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</row>
    <row r="1107" spans="2:196" x14ac:dyDescent="0.2">
      <c r="B1107" s="3"/>
      <c r="C1107" s="3"/>
      <c r="D1107" s="3"/>
      <c r="E1107" s="3"/>
      <c r="F1107" s="6"/>
      <c r="G1107" s="6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</row>
    <row r="1108" spans="2:196" x14ac:dyDescent="0.2">
      <c r="B1108" s="3"/>
      <c r="C1108" s="3"/>
      <c r="D1108" s="3"/>
      <c r="E1108" s="3"/>
      <c r="F1108" s="6"/>
      <c r="G1108" s="6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  <c r="GH1108" s="3"/>
      <c r="GI1108" s="3"/>
      <c r="GJ1108" s="3"/>
      <c r="GK1108" s="3"/>
      <c r="GL1108" s="3"/>
      <c r="GM1108" s="3"/>
      <c r="GN1108" s="3"/>
    </row>
    <row r="1109" spans="2:196" x14ac:dyDescent="0.2">
      <c r="B1109" s="3"/>
      <c r="C1109" s="3"/>
      <c r="D1109" s="3"/>
      <c r="E1109" s="3"/>
      <c r="F1109" s="6"/>
      <c r="G1109" s="6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</row>
    <row r="1110" spans="2:196" x14ac:dyDescent="0.2">
      <c r="B1110" s="3"/>
      <c r="C1110" s="3"/>
      <c r="D1110" s="3"/>
      <c r="E1110" s="3"/>
      <c r="F1110" s="6"/>
      <c r="G1110" s="6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</row>
    <row r="1111" spans="2:196" x14ac:dyDescent="0.2">
      <c r="B1111" s="3"/>
      <c r="C1111" s="3"/>
      <c r="D1111" s="3"/>
      <c r="E1111" s="3"/>
      <c r="F1111" s="6"/>
      <c r="G1111" s="6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</row>
    <row r="1112" spans="2:196" x14ac:dyDescent="0.2">
      <c r="B1112" s="3"/>
      <c r="C1112" s="3"/>
      <c r="D1112" s="3"/>
      <c r="E1112" s="3"/>
      <c r="F1112" s="6"/>
      <c r="G1112" s="6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  <c r="GG1112" s="3"/>
      <c r="GH1112" s="3"/>
      <c r="GI1112" s="3"/>
      <c r="GJ1112" s="3"/>
      <c r="GK1112" s="3"/>
      <c r="GL1112" s="3"/>
      <c r="GM1112" s="3"/>
      <c r="GN1112" s="3"/>
    </row>
    <row r="1113" spans="2:196" x14ac:dyDescent="0.2">
      <c r="B1113" s="3"/>
      <c r="C1113" s="3"/>
      <c r="D1113" s="3"/>
      <c r="E1113" s="3"/>
      <c r="F1113" s="6"/>
      <c r="G1113" s="6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</row>
    <row r="1114" spans="2:196" x14ac:dyDescent="0.2">
      <c r="B1114" s="3"/>
      <c r="C1114" s="3"/>
      <c r="D1114" s="3"/>
      <c r="E1114" s="3"/>
      <c r="F1114" s="6"/>
      <c r="G1114" s="6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</row>
    <row r="1115" spans="2:196" x14ac:dyDescent="0.2">
      <c r="B1115" s="3"/>
      <c r="C1115" s="3"/>
      <c r="D1115" s="3"/>
      <c r="E1115" s="3"/>
      <c r="F1115" s="6"/>
      <c r="G1115" s="6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</row>
    <row r="1116" spans="2:196" x14ac:dyDescent="0.2">
      <c r="B1116" s="3"/>
      <c r="C1116" s="3"/>
      <c r="D1116" s="3"/>
      <c r="E1116" s="3"/>
      <c r="F1116" s="6"/>
      <c r="G1116" s="6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  <c r="FJ1116" s="3"/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3"/>
      <c r="FX1116" s="3"/>
      <c r="FY1116" s="3"/>
      <c r="FZ1116" s="3"/>
      <c r="GA1116" s="3"/>
      <c r="GB1116" s="3"/>
      <c r="GC1116" s="3"/>
      <c r="GD1116" s="3"/>
      <c r="GE1116" s="3"/>
      <c r="GF1116" s="3"/>
      <c r="GG1116" s="3"/>
      <c r="GH1116" s="3"/>
      <c r="GI1116" s="3"/>
      <c r="GJ1116" s="3"/>
      <c r="GK1116" s="3"/>
      <c r="GL1116" s="3"/>
      <c r="GM1116" s="3"/>
      <c r="GN1116" s="3"/>
    </row>
    <row r="1117" spans="2:196" x14ac:dyDescent="0.2">
      <c r="B1117" s="3"/>
      <c r="C1117" s="3"/>
      <c r="D1117" s="3"/>
      <c r="E1117" s="3"/>
      <c r="F1117" s="6"/>
      <c r="G1117" s="6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</row>
    <row r="1118" spans="2:196" x14ac:dyDescent="0.2">
      <c r="B1118" s="3"/>
      <c r="C1118" s="3"/>
      <c r="D1118" s="3"/>
      <c r="E1118" s="3"/>
      <c r="F1118" s="6"/>
      <c r="G1118" s="6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  <c r="GG1118" s="3"/>
      <c r="GH1118" s="3"/>
      <c r="GI1118" s="3"/>
      <c r="GJ1118" s="3"/>
      <c r="GK1118" s="3"/>
      <c r="GL1118" s="3"/>
      <c r="GM1118" s="3"/>
      <c r="GN1118" s="3"/>
    </row>
    <row r="1119" spans="2:196" x14ac:dyDescent="0.2">
      <c r="B1119" s="3"/>
      <c r="C1119" s="3"/>
      <c r="D1119" s="3"/>
      <c r="E1119" s="3"/>
      <c r="F1119" s="6"/>
      <c r="G1119" s="6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</row>
    <row r="1120" spans="2:196" x14ac:dyDescent="0.2">
      <c r="B1120" s="3"/>
      <c r="C1120" s="3"/>
      <c r="D1120" s="3"/>
      <c r="E1120" s="3"/>
      <c r="F1120" s="6"/>
      <c r="G1120" s="6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3"/>
      <c r="FX1120" s="3"/>
      <c r="FY1120" s="3"/>
      <c r="FZ1120" s="3"/>
      <c r="GA1120" s="3"/>
      <c r="GB1120" s="3"/>
      <c r="GC1120" s="3"/>
      <c r="GD1120" s="3"/>
      <c r="GE1120" s="3"/>
      <c r="GF1120" s="3"/>
      <c r="GG1120" s="3"/>
      <c r="GH1120" s="3"/>
      <c r="GI1120" s="3"/>
      <c r="GJ1120" s="3"/>
      <c r="GK1120" s="3"/>
      <c r="GL1120" s="3"/>
      <c r="GM1120" s="3"/>
      <c r="GN1120" s="3"/>
    </row>
    <row r="1121" spans="2:196" x14ac:dyDescent="0.2">
      <c r="B1121" s="3"/>
      <c r="C1121" s="3"/>
      <c r="D1121" s="3"/>
      <c r="E1121" s="3"/>
      <c r="F1121" s="6"/>
      <c r="G1121" s="6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</row>
    <row r="1122" spans="2:196" x14ac:dyDescent="0.2">
      <c r="B1122" s="3"/>
      <c r="C1122" s="3"/>
      <c r="D1122" s="3"/>
      <c r="E1122" s="3"/>
      <c r="F1122" s="6"/>
      <c r="G1122" s="6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  <c r="FJ1122" s="3"/>
      <c r="FK1122" s="3"/>
      <c r="FL1122" s="3"/>
      <c r="FM1122" s="3"/>
      <c r="FN1122" s="3"/>
      <c r="FO1122" s="3"/>
      <c r="FP1122" s="3"/>
      <c r="FQ1122" s="3"/>
      <c r="FR1122" s="3"/>
      <c r="FS1122" s="3"/>
      <c r="FT1122" s="3"/>
      <c r="FU1122" s="3"/>
      <c r="FV1122" s="3"/>
      <c r="FW1122" s="3"/>
      <c r="FX1122" s="3"/>
      <c r="FY1122" s="3"/>
      <c r="FZ1122" s="3"/>
      <c r="GA1122" s="3"/>
      <c r="GB1122" s="3"/>
      <c r="GC1122" s="3"/>
      <c r="GD1122" s="3"/>
      <c r="GE1122" s="3"/>
      <c r="GF1122" s="3"/>
      <c r="GG1122" s="3"/>
      <c r="GH1122" s="3"/>
      <c r="GI1122" s="3"/>
      <c r="GJ1122" s="3"/>
      <c r="GK1122" s="3"/>
      <c r="GL1122" s="3"/>
      <c r="GM1122" s="3"/>
      <c r="GN1122" s="3"/>
    </row>
    <row r="1123" spans="2:196" x14ac:dyDescent="0.2">
      <c r="B1123" s="3"/>
      <c r="C1123" s="3"/>
      <c r="D1123" s="3"/>
      <c r="E1123" s="3"/>
      <c r="F1123" s="6"/>
      <c r="G1123" s="6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</row>
    <row r="1124" spans="2:196" x14ac:dyDescent="0.2">
      <c r="B1124" s="3"/>
      <c r="C1124" s="3"/>
      <c r="D1124" s="3"/>
      <c r="E1124" s="3"/>
      <c r="F1124" s="6"/>
      <c r="G1124" s="6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  <c r="FJ1124" s="3"/>
      <c r="FK1124" s="3"/>
      <c r="FL1124" s="3"/>
      <c r="FM1124" s="3"/>
      <c r="FN1124" s="3"/>
      <c r="FO1124" s="3"/>
      <c r="FP1124" s="3"/>
      <c r="FQ1124" s="3"/>
      <c r="FR1124" s="3"/>
      <c r="FS1124" s="3"/>
      <c r="FT1124" s="3"/>
      <c r="FU1124" s="3"/>
      <c r="FV1124" s="3"/>
      <c r="FW1124" s="3"/>
      <c r="FX1124" s="3"/>
      <c r="FY1124" s="3"/>
      <c r="FZ1124" s="3"/>
      <c r="GA1124" s="3"/>
      <c r="GB1124" s="3"/>
      <c r="GC1124" s="3"/>
      <c r="GD1124" s="3"/>
      <c r="GE1124" s="3"/>
      <c r="GF1124" s="3"/>
      <c r="GG1124" s="3"/>
      <c r="GH1124" s="3"/>
      <c r="GI1124" s="3"/>
      <c r="GJ1124" s="3"/>
      <c r="GK1124" s="3"/>
      <c r="GL1124" s="3"/>
      <c r="GM1124" s="3"/>
      <c r="GN1124" s="3"/>
    </row>
    <row r="1125" spans="2:196" x14ac:dyDescent="0.2">
      <c r="B1125" s="3"/>
      <c r="C1125" s="3"/>
      <c r="D1125" s="3"/>
      <c r="E1125" s="3"/>
      <c r="F1125" s="6"/>
      <c r="G1125" s="6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</row>
    <row r="1126" spans="2:196" x14ac:dyDescent="0.2">
      <c r="B1126" s="3"/>
      <c r="C1126" s="3"/>
      <c r="D1126" s="3"/>
      <c r="E1126" s="3"/>
      <c r="F1126" s="6"/>
      <c r="G1126" s="6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  <c r="FJ1126" s="3"/>
      <c r="FK1126" s="3"/>
      <c r="FL1126" s="3"/>
      <c r="FM1126" s="3"/>
      <c r="FN1126" s="3"/>
      <c r="FO1126" s="3"/>
      <c r="FP1126" s="3"/>
      <c r="FQ1126" s="3"/>
      <c r="FR1126" s="3"/>
      <c r="FS1126" s="3"/>
      <c r="FT1126" s="3"/>
      <c r="FU1126" s="3"/>
      <c r="FV1126" s="3"/>
      <c r="FW1126" s="3"/>
      <c r="FX1126" s="3"/>
      <c r="FY1126" s="3"/>
      <c r="FZ1126" s="3"/>
      <c r="GA1126" s="3"/>
      <c r="GB1126" s="3"/>
      <c r="GC1126" s="3"/>
      <c r="GD1126" s="3"/>
      <c r="GE1126" s="3"/>
      <c r="GF1126" s="3"/>
      <c r="GG1126" s="3"/>
      <c r="GH1126" s="3"/>
      <c r="GI1126" s="3"/>
      <c r="GJ1126" s="3"/>
      <c r="GK1126" s="3"/>
      <c r="GL1126" s="3"/>
      <c r="GM1126" s="3"/>
      <c r="GN1126" s="3"/>
    </row>
    <row r="1127" spans="2:196" x14ac:dyDescent="0.2">
      <c r="B1127" s="3"/>
      <c r="C1127" s="3"/>
      <c r="D1127" s="3"/>
      <c r="E1127" s="3"/>
      <c r="F1127" s="6"/>
      <c r="G1127" s="6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</row>
    <row r="1128" spans="2:196" x14ac:dyDescent="0.2">
      <c r="B1128" s="3"/>
      <c r="C1128" s="3"/>
      <c r="D1128" s="3"/>
      <c r="E1128" s="3"/>
      <c r="F1128" s="6"/>
      <c r="G1128" s="6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  <c r="GA1128" s="3"/>
      <c r="GB1128" s="3"/>
      <c r="GC1128" s="3"/>
      <c r="GD1128" s="3"/>
      <c r="GE1128" s="3"/>
      <c r="GF1128" s="3"/>
      <c r="GG1128" s="3"/>
      <c r="GH1128" s="3"/>
      <c r="GI1128" s="3"/>
      <c r="GJ1128" s="3"/>
      <c r="GK1128" s="3"/>
      <c r="GL1128" s="3"/>
      <c r="GM1128" s="3"/>
      <c r="GN1128" s="3"/>
    </row>
    <row r="1129" spans="2:196" x14ac:dyDescent="0.2">
      <c r="B1129" s="3"/>
      <c r="C1129" s="3"/>
      <c r="D1129" s="3"/>
      <c r="E1129" s="3"/>
      <c r="F1129" s="6"/>
      <c r="G1129" s="6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</row>
    <row r="1130" spans="2:196" x14ac:dyDescent="0.2">
      <c r="B1130" s="3"/>
      <c r="C1130" s="3"/>
      <c r="D1130" s="3"/>
      <c r="E1130" s="3"/>
      <c r="F1130" s="6"/>
      <c r="G1130" s="6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  <c r="FJ1130" s="3"/>
      <c r="FK1130" s="3"/>
      <c r="FL1130" s="3"/>
      <c r="FM1130" s="3"/>
      <c r="FN1130" s="3"/>
      <c r="FO1130" s="3"/>
      <c r="FP1130" s="3"/>
      <c r="FQ1130" s="3"/>
      <c r="FR1130" s="3"/>
      <c r="FS1130" s="3"/>
      <c r="FT1130" s="3"/>
      <c r="FU1130" s="3"/>
      <c r="FV1130" s="3"/>
      <c r="FW1130" s="3"/>
      <c r="FX1130" s="3"/>
      <c r="FY1130" s="3"/>
      <c r="FZ1130" s="3"/>
      <c r="GA1130" s="3"/>
      <c r="GB1130" s="3"/>
      <c r="GC1130" s="3"/>
      <c r="GD1130" s="3"/>
      <c r="GE1130" s="3"/>
      <c r="GF1130" s="3"/>
      <c r="GG1130" s="3"/>
      <c r="GH1130" s="3"/>
      <c r="GI1130" s="3"/>
      <c r="GJ1130" s="3"/>
      <c r="GK1130" s="3"/>
      <c r="GL1130" s="3"/>
      <c r="GM1130" s="3"/>
      <c r="GN1130" s="3"/>
    </row>
    <row r="1131" spans="2:196" x14ac:dyDescent="0.2">
      <c r="B1131" s="3"/>
      <c r="C1131" s="3"/>
      <c r="D1131" s="3"/>
      <c r="E1131" s="3"/>
      <c r="F1131" s="6"/>
      <c r="G1131" s="6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</row>
    <row r="1132" spans="2:196" x14ac:dyDescent="0.2">
      <c r="B1132" s="3"/>
      <c r="C1132" s="3"/>
      <c r="D1132" s="3"/>
      <c r="E1132" s="3"/>
      <c r="F1132" s="6"/>
      <c r="G1132" s="6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</row>
    <row r="1133" spans="2:196" x14ac:dyDescent="0.2">
      <c r="B1133" s="3"/>
      <c r="C1133" s="3"/>
      <c r="D1133" s="3"/>
      <c r="E1133" s="3"/>
      <c r="F1133" s="6"/>
      <c r="G1133" s="6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  <c r="FJ1133" s="3"/>
      <c r="FK1133" s="3"/>
      <c r="FL1133" s="3"/>
      <c r="FM1133" s="3"/>
      <c r="FN1133" s="3"/>
      <c r="FO1133" s="3"/>
      <c r="FP1133" s="3"/>
      <c r="FQ1133" s="3"/>
      <c r="FR1133" s="3"/>
      <c r="FS1133" s="3"/>
      <c r="FT1133" s="3"/>
      <c r="FU1133" s="3"/>
      <c r="FV1133" s="3"/>
      <c r="FW1133" s="3"/>
      <c r="FX1133" s="3"/>
      <c r="FY1133" s="3"/>
      <c r="FZ1133" s="3"/>
      <c r="GA1133" s="3"/>
      <c r="GB1133" s="3"/>
      <c r="GC1133" s="3"/>
      <c r="GD1133" s="3"/>
      <c r="GE1133" s="3"/>
      <c r="GF1133" s="3"/>
      <c r="GG1133" s="3"/>
      <c r="GH1133" s="3"/>
      <c r="GI1133" s="3"/>
      <c r="GJ1133" s="3"/>
      <c r="GK1133" s="3"/>
      <c r="GL1133" s="3"/>
      <c r="GM1133" s="3"/>
      <c r="GN1133" s="3"/>
    </row>
    <row r="1134" spans="2:196" x14ac:dyDescent="0.2">
      <c r="B1134" s="3"/>
      <c r="C1134" s="3"/>
      <c r="D1134" s="3"/>
      <c r="E1134" s="3"/>
      <c r="F1134" s="6"/>
      <c r="G1134" s="6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</row>
    <row r="1135" spans="2:196" x14ac:dyDescent="0.2">
      <c r="B1135" s="3"/>
      <c r="C1135" s="3"/>
      <c r="D1135" s="3"/>
      <c r="E1135" s="3"/>
      <c r="F1135" s="6"/>
      <c r="G1135" s="6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</row>
    <row r="1136" spans="2:196" x14ac:dyDescent="0.2">
      <c r="B1136" s="3"/>
      <c r="C1136" s="3"/>
      <c r="D1136" s="3"/>
      <c r="E1136" s="3"/>
      <c r="F1136" s="6"/>
      <c r="G1136" s="6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  <c r="GA1136" s="3"/>
      <c r="GB1136" s="3"/>
      <c r="GC1136" s="3"/>
      <c r="GD1136" s="3"/>
      <c r="GE1136" s="3"/>
      <c r="GF1136" s="3"/>
      <c r="GG1136" s="3"/>
      <c r="GH1136" s="3"/>
      <c r="GI1136" s="3"/>
      <c r="GJ1136" s="3"/>
      <c r="GK1136" s="3"/>
      <c r="GL1136" s="3"/>
      <c r="GM1136" s="3"/>
      <c r="GN1136" s="3"/>
    </row>
    <row r="1137" spans="2:196" x14ac:dyDescent="0.2">
      <c r="B1137" s="3"/>
      <c r="C1137" s="3"/>
      <c r="D1137" s="3"/>
      <c r="E1137" s="3"/>
      <c r="F1137" s="6"/>
      <c r="G1137" s="6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</row>
    <row r="1138" spans="2:196" x14ac:dyDescent="0.2">
      <c r="B1138" s="3"/>
      <c r="C1138" s="3"/>
      <c r="D1138" s="3"/>
      <c r="E1138" s="3"/>
      <c r="F1138" s="6"/>
      <c r="G1138" s="6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  <c r="GC1138" s="3"/>
      <c r="GD1138" s="3"/>
      <c r="GE1138" s="3"/>
      <c r="GF1138" s="3"/>
      <c r="GG1138" s="3"/>
      <c r="GH1138" s="3"/>
      <c r="GI1138" s="3"/>
      <c r="GJ1138" s="3"/>
      <c r="GK1138" s="3"/>
      <c r="GL1138" s="3"/>
      <c r="GM1138" s="3"/>
      <c r="GN1138" s="3"/>
    </row>
    <row r="1139" spans="2:196" x14ac:dyDescent="0.2">
      <c r="B1139" s="3"/>
      <c r="C1139" s="3"/>
      <c r="D1139" s="3"/>
      <c r="E1139" s="3"/>
      <c r="F1139" s="6"/>
      <c r="G1139" s="6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</row>
    <row r="1140" spans="2:196" x14ac:dyDescent="0.2">
      <c r="B1140" s="3"/>
      <c r="C1140" s="3"/>
      <c r="D1140" s="3"/>
      <c r="E1140" s="3"/>
      <c r="F1140" s="6"/>
      <c r="G1140" s="6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  <c r="FJ1140" s="3"/>
      <c r="FK1140" s="3"/>
      <c r="FL1140" s="3"/>
      <c r="FM1140" s="3"/>
      <c r="FN1140" s="3"/>
      <c r="FO1140" s="3"/>
      <c r="FP1140" s="3"/>
      <c r="FQ1140" s="3"/>
      <c r="FR1140" s="3"/>
      <c r="FS1140" s="3"/>
      <c r="FT1140" s="3"/>
      <c r="FU1140" s="3"/>
      <c r="FV1140" s="3"/>
      <c r="FW1140" s="3"/>
      <c r="FX1140" s="3"/>
      <c r="FY1140" s="3"/>
      <c r="FZ1140" s="3"/>
      <c r="GA1140" s="3"/>
      <c r="GB1140" s="3"/>
      <c r="GC1140" s="3"/>
      <c r="GD1140" s="3"/>
      <c r="GE1140" s="3"/>
      <c r="GF1140" s="3"/>
      <c r="GG1140" s="3"/>
      <c r="GH1140" s="3"/>
      <c r="GI1140" s="3"/>
      <c r="GJ1140" s="3"/>
      <c r="GK1140" s="3"/>
      <c r="GL1140" s="3"/>
      <c r="GM1140" s="3"/>
      <c r="GN1140" s="3"/>
    </row>
    <row r="1141" spans="2:196" x14ac:dyDescent="0.2">
      <c r="B1141" s="3"/>
      <c r="C1141" s="3"/>
      <c r="D1141" s="3"/>
      <c r="E1141" s="3"/>
      <c r="F1141" s="6"/>
      <c r="G1141" s="6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</row>
    <row r="1142" spans="2:196" x14ac:dyDescent="0.2">
      <c r="B1142" s="3"/>
      <c r="C1142" s="3"/>
      <c r="D1142" s="3"/>
      <c r="E1142" s="3"/>
      <c r="F1142" s="6"/>
      <c r="G1142" s="6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  <c r="FJ1142" s="3"/>
      <c r="FK1142" s="3"/>
      <c r="FL1142" s="3"/>
      <c r="FM1142" s="3"/>
      <c r="FN1142" s="3"/>
      <c r="FO1142" s="3"/>
      <c r="FP1142" s="3"/>
      <c r="FQ1142" s="3"/>
      <c r="FR1142" s="3"/>
      <c r="FS1142" s="3"/>
      <c r="FT1142" s="3"/>
      <c r="FU1142" s="3"/>
      <c r="FV1142" s="3"/>
      <c r="FW1142" s="3"/>
      <c r="FX1142" s="3"/>
      <c r="FY1142" s="3"/>
      <c r="FZ1142" s="3"/>
      <c r="GA1142" s="3"/>
      <c r="GB1142" s="3"/>
      <c r="GC1142" s="3"/>
      <c r="GD1142" s="3"/>
      <c r="GE1142" s="3"/>
      <c r="GF1142" s="3"/>
      <c r="GG1142" s="3"/>
      <c r="GH1142" s="3"/>
      <c r="GI1142" s="3"/>
      <c r="GJ1142" s="3"/>
      <c r="GK1142" s="3"/>
      <c r="GL1142" s="3"/>
      <c r="GM1142" s="3"/>
      <c r="GN1142" s="3"/>
    </row>
    <row r="1143" spans="2:196" x14ac:dyDescent="0.2">
      <c r="B1143" s="3"/>
      <c r="C1143" s="3"/>
      <c r="D1143" s="3"/>
      <c r="E1143" s="3"/>
      <c r="F1143" s="6"/>
      <c r="G1143" s="6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</row>
    <row r="1144" spans="2:196" x14ac:dyDescent="0.2">
      <c r="B1144" s="3"/>
      <c r="C1144" s="3"/>
      <c r="D1144" s="3"/>
      <c r="E1144" s="3"/>
      <c r="F1144" s="6"/>
      <c r="G1144" s="6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</row>
    <row r="1145" spans="2:196" x14ac:dyDescent="0.2">
      <c r="B1145" s="3"/>
      <c r="C1145" s="3"/>
      <c r="D1145" s="3"/>
      <c r="E1145" s="3"/>
      <c r="F1145" s="6"/>
      <c r="G1145" s="6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</row>
    <row r="1146" spans="2:196" x14ac:dyDescent="0.2">
      <c r="B1146" s="3"/>
      <c r="C1146" s="3"/>
      <c r="D1146" s="3"/>
      <c r="E1146" s="3"/>
      <c r="F1146" s="6"/>
      <c r="G1146" s="6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</row>
    <row r="1147" spans="2:196" x14ac:dyDescent="0.2">
      <c r="B1147" s="3"/>
      <c r="C1147" s="3"/>
      <c r="D1147" s="3"/>
      <c r="E1147" s="3"/>
      <c r="F1147" s="6"/>
      <c r="G1147" s="6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</row>
    <row r="1148" spans="2:196" x14ac:dyDescent="0.2">
      <c r="B1148" s="3"/>
      <c r="C1148" s="3"/>
      <c r="D1148" s="3"/>
      <c r="E1148" s="3"/>
      <c r="F1148" s="6"/>
      <c r="G1148" s="6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</row>
    <row r="1149" spans="2:196" x14ac:dyDescent="0.2">
      <c r="B1149" s="3"/>
      <c r="C1149" s="3"/>
      <c r="D1149" s="3"/>
      <c r="E1149" s="3"/>
      <c r="F1149" s="6"/>
      <c r="G1149" s="6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</row>
    <row r="1150" spans="2:196" x14ac:dyDescent="0.2">
      <c r="B1150" s="3"/>
      <c r="C1150" s="3"/>
      <c r="D1150" s="3"/>
      <c r="E1150" s="3"/>
      <c r="F1150" s="6"/>
      <c r="G1150" s="6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  <c r="GA1150" s="3"/>
      <c r="GB1150" s="3"/>
      <c r="GC1150" s="3"/>
      <c r="GD1150" s="3"/>
      <c r="GE1150" s="3"/>
      <c r="GF1150" s="3"/>
      <c r="GG1150" s="3"/>
      <c r="GH1150" s="3"/>
      <c r="GI1150" s="3"/>
      <c r="GJ1150" s="3"/>
      <c r="GK1150" s="3"/>
      <c r="GL1150" s="3"/>
      <c r="GM1150" s="3"/>
      <c r="GN1150" s="3"/>
    </row>
    <row r="1151" spans="2:196" x14ac:dyDescent="0.2">
      <c r="B1151" s="3"/>
      <c r="C1151" s="3"/>
      <c r="D1151" s="3"/>
      <c r="E1151" s="3"/>
      <c r="F1151" s="6"/>
      <c r="G1151" s="6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</row>
    <row r="1152" spans="2:196" x14ac:dyDescent="0.2">
      <c r="B1152" s="3"/>
      <c r="C1152" s="3"/>
      <c r="D1152" s="3"/>
      <c r="E1152" s="3"/>
      <c r="F1152" s="6"/>
      <c r="G1152" s="6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  <c r="FJ1152" s="3"/>
      <c r="FK1152" s="3"/>
      <c r="FL1152" s="3"/>
      <c r="FM1152" s="3"/>
      <c r="FN1152" s="3"/>
      <c r="FO1152" s="3"/>
      <c r="FP1152" s="3"/>
      <c r="FQ1152" s="3"/>
      <c r="FR1152" s="3"/>
      <c r="FS1152" s="3"/>
      <c r="FT1152" s="3"/>
      <c r="FU1152" s="3"/>
      <c r="FV1152" s="3"/>
      <c r="FW1152" s="3"/>
      <c r="FX1152" s="3"/>
      <c r="FY1152" s="3"/>
      <c r="FZ1152" s="3"/>
      <c r="GA1152" s="3"/>
      <c r="GB1152" s="3"/>
      <c r="GC1152" s="3"/>
      <c r="GD1152" s="3"/>
      <c r="GE1152" s="3"/>
      <c r="GF1152" s="3"/>
      <c r="GG1152" s="3"/>
      <c r="GH1152" s="3"/>
      <c r="GI1152" s="3"/>
      <c r="GJ1152" s="3"/>
      <c r="GK1152" s="3"/>
      <c r="GL1152" s="3"/>
      <c r="GM1152" s="3"/>
      <c r="GN1152" s="3"/>
    </row>
    <row r="1153" spans="2:196" x14ac:dyDescent="0.2">
      <c r="B1153" s="3"/>
      <c r="C1153" s="3"/>
      <c r="D1153" s="3"/>
      <c r="E1153" s="3"/>
      <c r="F1153" s="6"/>
      <c r="G1153" s="6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</row>
    <row r="1154" spans="2:196" x14ac:dyDescent="0.2">
      <c r="B1154" s="3"/>
      <c r="C1154" s="3"/>
      <c r="D1154" s="3"/>
      <c r="E1154" s="3"/>
      <c r="F1154" s="6"/>
      <c r="G1154" s="6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  <c r="GC1154" s="3"/>
      <c r="GD1154" s="3"/>
      <c r="GE1154" s="3"/>
      <c r="GF1154" s="3"/>
      <c r="GG1154" s="3"/>
      <c r="GH1154" s="3"/>
      <c r="GI1154" s="3"/>
      <c r="GJ1154" s="3"/>
      <c r="GK1154" s="3"/>
      <c r="GL1154" s="3"/>
      <c r="GM1154" s="3"/>
      <c r="GN1154" s="3"/>
    </row>
    <row r="1155" spans="2:196" x14ac:dyDescent="0.2">
      <c r="B1155" s="3"/>
      <c r="C1155" s="3"/>
      <c r="D1155" s="3"/>
      <c r="E1155" s="3"/>
      <c r="F1155" s="6"/>
      <c r="G1155" s="6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</row>
    <row r="1156" spans="2:196" x14ac:dyDescent="0.2">
      <c r="B1156" s="3"/>
      <c r="C1156" s="3"/>
      <c r="D1156" s="3"/>
      <c r="E1156" s="3"/>
      <c r="F1156" s="6"/>
      <c r="G1156" s="6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  <c r="GG1156" s="3"/>
      <c r="GH1156" s="3"/>
      <c r="GI1156" s="3"/>
      <c r="GJ1156" s="3"/>
      <c r="GK1156" s="3"/>
      <c r="GL1156" s="3"/>
      <c r="GM1156" s="3"/>
      <c r="GN1156" s="3"/>
    </row>
    <row r="1157" spans="2:196" x14ac:dyDescent="0.2">
      <c r="B1157" s="3"/>
      <c r="C1157" s="3"/>
      <c r="D1157" s="3"/>
      <c r="E1157" s="3"/>
      <c r="F1157" s="6"/>
      <c r="G1157" s="6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</row>
    <row r="1158" spans="2:196" x14ac:dyDescent="0.2">
      <c r="B1158" s="3"/>
      <c r="C1158" s="3"/>
      <c r="D1158" s="3"/>
      <c r="E1158" s="3"/>
      <c r="F1158" s="6"/>
      <c r="G1158" s="6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</row>
    <row r="1159" spans="2:196" x14ac:dyDescent="0.2">
      <c r="B1159" s="3"/>
      <c r="C1159" s="3"/>
      <c r="D1159" s="3"/>
      <c r="E1159" s="3"/>
      <c r="F1159" s="6"/>
      <c r="G1159" s="6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  <c r="GG1159" s="3"/>
      <c r="GH1159" s="3"/>
      <c r="GI1159" s="3"/>
      <c r="GJ1159" s="3"/>
      <c r="GK1159" s="3"/>
      <c r="GL1159" s="3"/>
      <c r="GM1159" s="3"/>
      <c r="GN1159" s="3"/>
    </row>
    <row r="1160" spans="2:196" x14ac:dyDescent="0.2">
      <c r="B1160" s="3"/>
      <c r="C1160" s="3"/>
      <c r="D1160" s="3"/>
      <c r="E1160" s="3"/>
      <c r="F1160" s="6"/>
      <c r="G1160" s="6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</row>
    <row r="1161" spans="2:196" x14ac:dyDescent="0.2">
      <c r="B1161" s="3"/>
      <c r="C1161" s="3"/>
      <c r="D1161" s="3"/>
      <c r="E1161" s="3"/>
      <c r="F1161" s="6"/>
      <c r="G1161" s="6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  <c r="GA1161" s="3"/>
      <c r="GB1161" s="3"/>
      <c r="GC1161" s="3"/>
      <c r="GD1161" s="3"/>
      <c r="GE1161" s="3"/>
      <c r="GF1161" s="3"/>
      <c r="GG1161" s="3"/>
      <c r="GH1161" s="3"/>
      <c r="GI1161" s="3"/>
      <c r="GJ1161" s="3"/>
      <c r="GK1161" s="3"/>
      <c r="GL1161" s="3"/>
      <c r="GM1161" s="3"/>
      <c r="GN1161" s="3"/>
    </row>
    <row r="1162" spans="2:196" x14ac:dyDescent="0.2">
      <c r="B1162" s="3"/>
      <c r="C1162" s="3"/>
      <c r="D1162" s="3"/>
      <c r="E1162" s="3"/>
      <c r="F1162" s="6"/>
      <c r="G1162" s="6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</row>
    <row r="1163" spans="2:196" x14ac:dyDescent="0.2">
      <c r="B1163" s="3"/>
      <c r="C1163" s="3"/>
      <c r="D1163" s="3"/>
      <c r="E1163" s="3"/>
      <c r="F1163" s="6"/>
      <c r="G1163" s="6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  <c r="GA1163" s="3"/>
      <c r="GB1163" s="3"/>
      <c r="GC1163" s="3"/>
      <c r="GD1163" s="3"/>
      <c r="GE1163" s="3"/>
      <c r="GF1163" s="3"/>
      <c r="GG1163" s="3"/>
      <c r="GH1163" s="3"/>
      <c r="GI1163" s="3"/>
      <c r="GJ1163" s="3"/>
      <c r="GK1163" s="3"/>
      <c r="GL1163" s="3"/>
      <c r="GM1163" s="3"/>
      <c r="GN1163" s="3"/>
    </row>
    <row r="1164" spans="2:196" x14ac:dyDescent="0.2">
      <c r="B1164" s="3"/>
      <c r="C1164" s="3"/>
      <c r="D1164" s="3"/>
      <c r="E1164" s="3"/>
      <c r="F1164" s="6"/>
      <c r="G1164" s="6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</row>
    <row r="1165" spans="2:196" x14ac:dyDescent="0.2">
      <c r="B1165" s="3"/>
      <c r="C1165" s="3"/>
      <c r="D1165" s="3"/>
      <c r="E1165" s="3"/>
      <c r="F1165" s="6"/>
      <c r="G1165" s="6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  <c r="GC1165" s="3"/>
      <c r="GD1165" s="3"/>
      <c r="GE1165" s="3"/>
      <c r="GF1165" s="3"/>
      <c r="GG1165" s="3"/>
      <c r="GH1165" s="3"/>
      <c r="GI1165" s="3"/>
      <c r="GJ1165" s="3"/>
      <c r="GK1165" s="3"/>
      <c r="GL1165" s="3"/>
      <c r="GM1165" s="3"/>
      <c r="GN1165" s="3"/>
    </row>
    <row r="1166" spans="2:196" x14ac:dyDescent="0.2">
      <c r="B1166" s="3"/>
      <c r="C1166" s="3"/>
      <c r="D1166" s="3"/>
      <c r="E1166" s="3"/>
      <c r="F1166" s="6"/>
      <c r="G1166" s="6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</row>
    <row r="1167" spans="2:196" x14ac:dyDescent="0.2">
      <c r="B1167" s="3"/>
      <c r="C1167" s="3"/>
      <c r="D1167" s="3"/>
      <c r="E1167" s="3"/>
      <c r="F1167" s="6"/>
      <c r="G1167" s="6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  <c r="GC1167" s="3"/>
      <c r="GD1167" s="3"/>
      <c r="GE1167" s="3"/>
      <c r="GF1167" s="3"/>
      <c r="GG1167" s="3"/>
      <c r="GH1167" s="3"/>
      <c r="GI1167" s="3"/>
      <c r="GJ1167" s="3"/>
      <c r="GK1167" s="3"/>
      <c r="GL1167" s="3"/>
      <c r="GM1167" s="3"/>
      <c r="GN1167" s="3"/>
    </row>
    <row r="1168" spans="2:196" x14ac:dyDescent="0.2">
      <c r="B1168" s="3"/>
      <c r="C1168" s="3"/>
      <c r="D1168" s="3"/>
      <c r="E1168" s="3"/>
      <c r="F1168" s="6"/>
      <c r="G1168" s="6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</row>
    <row r="1169" spans="2:196" x14ac:dyDescent="0.2">
      <c r="B1169" s="3"/>
      <c r="C1169" s="3"/>
      <c r="D1169" s="3"/>
      <c r="E1169" s="3"/>
      <c r="F1169" s="6"/>
      <c r="G1169" s="6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  <c r="GA1169" s="3"/>
      <c r="GB1169" s="3"/>
      <c r="GC1169" s="3"/>
      <c r="GD1169" s="3"/>
      <c r="GE1169" s="3"/>
      <c r="GF1169" s="3"/>
      <c r="GG1169" s="3"/>
      <c r="GH1169" s="3"/>
      <c r="GI1169" s="3"/>
      <c r="GJ1169" s="3"/>
      <c r="GK1169" s="3"/>
      <c r="GL1169" s="3"/>
      <c r="GM1169" s="3"/>
      <c r="GN1169" s="3"/>
    </row>
    <row r="1170" spans="2:196" x14ac:dyDescent="0.2">
      <c r="B1170" s="3"/>
      <c r="C1170" s="3"/>
      <c r="D1170" s="3"/>
      <c r="E1170" s="3"/>
      <c r="F1170" s="6"/>
      <c r="G1170" s="6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</row>
    <row r="1171" spans="2:196" x14ac:dyDescent="0.2">
      <c r="B1171" s="3"/>
      <c r="C1171" s="3"/>
      <c r="D1171" s="3"/>
      <c r="E1171" s="3"/>
      <c r="F1171" s="6"/>
      <c r="G1171" s="6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  <c r="FJ1171" s="3"/>
      <c r="FK1171" s="3"/>
      <c r="FL1171" s="3"/>
      <c r="FM1171" s="3"/>
      <c r="FN1171" s="3"/>
      <c r="FO1171" s="3"/>
      <c r="FP1171" s="3"/>
      <c r="FQ1171" s="3"/>
      <c r="FR1171" s="3"/>
      <c r="FS1171" s="3"/>
      <c r="FT1171" s="3"/>
      <c r="FU1171" s="3"/>
      <c r="FV1171" s="3"/>
      <c r="FW1171" s="3"/>
      <c r="FX1171" s="3"/>
      <c r="FY1171" s="3"/>
      <c r="FZ1171" s="3"/>
      <c r="GA1171" s="3"/>
      <c r="GB1171" s="3"/>
      <c r="GC1171" s="3"/>
      <c r="GD1171" s="3"/>
      <c r="GE1171" s="3"/>
      <c r="GF1171" s="3"/>
      <c r="GG1171" s="3"/>
      <c r="GH1171" s="3"/>
      <c r="GI1171" s="3"/>
      <c r="GJ1171" s="3"/>
      <c r="GK1171" s="3"/>
      <c r="GL1171" s="3"/>
      <c r="GM1171" s="3"/>
      <c r="GN1171" s="3"/>
    </row>
    <row r="1172" spans="2:196" x14ac:dyDescent="0.2">
      <c r="B1172" s="3"/>
      <c r="C1172" s="3"/>
      <c r="D1172" s="3"/>
      <c r="E1172" s="3"/>
      <c r="F1172" s="6"/>
      <c r="G1172" s="6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</row>
    <row r="1173" spans="2:196" x14ac:dyDescent="0.2">
      <c r="B1173" s="3"/>
      <c r="C1173" s="3"/>
      <c r="D1173" s="3"/>
      <c r="E1173" s="3"/>
      <c r="F1173" s="6"/>
      <c r="G1173" s="6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</row>
    <row r="1174" spans="2:196" x14ac:dyDescent="0.2">
      <c r="B1174" s="3"/>
      <c r="C1174" s="3"/>
      <c r="D1174" s="3"/>
      <c r="E1174" s="3"/>
      <c r="F1174" s="6"/>
      <c r="G1174" s="6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/>
      <c r="GA1174" s="3"/>
      <c r="GB1174" s="3"/>
      <c r="GC1174" s="3"/>
      <c r="GD1174" s="3"/>
      <c r="GE1174" s="3"/>
      <c r="GF1174" s="3"/>
      <c r="GG1174" s="3"/>
      <c r="GH1174" s="3"/>
      <c r="GI1174" s="3"/>
      <c r="GJ1174" s="3"/>
      <c r="GK1174" s="3"/>
      <c r="GL1174" s="3"/>
      <c r="GM1174" s="3"/>
      <c r="GN1174" s="3"/>
    </row>
    <row r="1175" spans="2:196" x14ac:dyDescent="0.2">
      <c r="B1175" s="3"/>
      <c r="C1175" s="3"/>
      <c r="D1175" s="3"/>
      <c r="E1175" s="3"/>
      <c r="F1175" s="6"/>
      <c r="G1175" s="6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</row>
    <row r="1176" spans="2:196" x14ac:dyDescent="0.2">
      <c r="B1176" s="3"/>
      <c r="C1176" s="3"/>
      <c r="D1176" s="3"/>
      <c r="E1176" s="3"/>
      <c r="F1176" s="6"/>
      <c r="G1176" s="6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  <c r="FJ1176" s="3"/>
      <c r="FK1176" s="3"/>
      <c r="FL1176" s="3"/>
      <c r="FM1176" s="3"/>
      <c r="FN1176" s="3"/>
      <c r="FO1176" s="3"/>
      <c r="FP1176" s="3"/>
      <c r="FQ1176" s="3"/>
      <c r="FR1176" s="3"/>
      <c r="FS1176" s="3"/>
      <c r="FT1176" s="3"/>
      <c r="FU1176" s="3"/>
      <c r="FV1176" s="3"/>
      <c r="FW1176" s="3"/>
      <c r="FX1176" s="3"/>
      <c r="FY1176" s="3"/>
      <c r="FZ1176" s="3"/>
      <c r="GA1176" s="3"/>
      <c r="GB1176" s="3"/>
      <c r="GC1176" s="3"/>
      <c r="GD1176" s="3"/>
      <c r="GE1176" s="3"/>
      <c r="GF1176" s="3"/>
      <c r="GG1176" s="3"/>
      <c r="GH1176" s="3"/>
      <c r="GI1176" s="3"/>
      <c r="GJ1176" s="3"/>
      <c r="GK1176" s="3"/>
      <c r="GL1176" s="3"/>
      <c r="GM1176" s="3"/>
      <c r="GN1176" s="3"/>
    </row>
    <row r="1177" spans="2:196" x14ac:dyDescent="0.2">
      <c r="B1177" s="3"/>
      <c r="C1177" s="3"/>
      <c r="D1177" s="3"/>
      <c r="E1177" s="3"/>
      <c r="F1177" s="6"/>
      <c r="G1177" s="6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</row>
    <row r="1178" spans="2:196" x14ac:dyDescent="0.2">
      <c r="B1178" s="3"/>
      <c r="C1178" s="3"/>
      <c r="D1178" s="3"/>
      <c r="E1178" s="3"/>
      <c r="F1178" s="6"/>
      <c r="G1178" s="6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</row>
    <row r="1179" spans="2:196" x14ac:dyDescent="0.2">
      <c r="B1179" s="3"/>
      <c r="C1179" s="3"/>
      <c r="D1179" s="3"/>
      <c r="E1179" s="3"/>
      <c r="F1179" s="6"/>
      <c r="G1179" s="6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  <c r="FJ1179" s="3"/>
      <c r="FK1179" s="3"/>
      <c r="FL1179" s="3"/>
      <c r="FM1179" s="3"/>
      <c r="FN1179" s="3"/>
      <c r="FO1179" s="3"/>
      <c r="FP1179" s="3"/>
      <c r="FQ1179" s="3"/>
      <c r="FR1179" s="3"/>
      <c r="FS1179" s="3"/>
      <c r="FT1179" s="3"/>
      <c r="FU1179" s="3"/>
      <c r="FV1179" s="3"/>
      <c r="FW1179" s="3"/>
      <c r="FX1179" s="3"/>
      <c r="FY1179" s="3"/>
      <c r="FZ1179" s="3"/>
      <c r="GA1179" s="3"/>
      <c r="GB1179" s="3"/>
      <c r="GC1179" s="3"/>
      <c r="GD1179" s="3"/>
      <c r="GE1179" s="3"/>
      <c r="GF1179" s="3"/>
      <c r="GG1179" s="3"/>
      <c r="GH1179" s="3"/>
      <c r="GI1179" s="3"/>
      <c r="GJ1179" s="3"/>
      <c r="GK1179" s="3"/>
      <c r="GL1179" s="3"/>
      <c r="GM1179" s="3"/>
      <c r="GN1179" s="3"/>
    </row>
    <row r="1180" spans="2:196" x14ac:dyDescent="0.2">
      <c r="B1180" s="3"/>
      <c r="C1180" s="3"/>
      <c r="D1180" s="3"/>
      <c r="E1180" s="3"/>
      <c r="F1180" s="6"/>
      <c r="G1180" s="6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</row>
    <row r="1181" spans="2:196" x14ac:dyDescent="0.2">
      <c r="B1181" s="3"/>
      <c r="C1181" s="3"/>
      <c r="D1181" s="3"/>
      <c r="E1181" s="3"/>
      <c r="F1181" s="6"/>
      <c r="G1181" s="6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</row>
    <row r="1182" spans="2:196" x14ac:dyDescent="0.2">
      <c r="B1182" s="3"/>
      <c r="C1182" s="3"/>
      <c r="D1182" s="3"/>
      <c r="E1182" s="3"/>
      <c r="F1182" s="6"/>
      <c r="G1182" s="6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</row>
    <row r="1183" spans="2:196" x14ac:dyDescent="0.2">
      <c r="B1183" s="3"/>
      <c r="C1183" s="3"/>
      <c r="D1183" s="3"/>
      <c r="E1183" s="3"/>
      <c r="F1183" s="6"/>
      <c r="G1183" s="6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</row>
    <row r="1184" spans="2:196" x14ac:dyDescent="0.2">
      <c r="B1184" s="3"/>
      <c r="C1184" s="3"/>
      <c r="D1184" s="3"/>
      <c r="E1184" s="3"/>
      <c r="F1184" s="6"/>
      <c r="G1184" s="6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</row>
    <row r="1185" spans="2:196" x14ac:dyDescent="0.2">
      <c r="B1185" s="3"/>
      <c r="C1185" s="3"/>
      <c r="D1185" s="3"/>
      <c r="E1185" s="3"/>
      <c r="F1185" s="6"/>
      <c r="G1185" s="6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  <c r="FJ1185" s="3"/>
      <c r="FK1185" s="3"/>
      <c r="FL1185" s="3"/>
      <c r="FM1185" s="3"/>
      <c r="FN1185" s="3"/>
      <c r="FO1185" s="3"/>
      <c r="FP1185" s="3"/>
      <c r="FQ1185" s="3"/>
      <c r="FR1185" s="3"/>
      <c r="FS1185" s="3"/>
      <c r="FT1185" s="3"/>
      <c r="FU1185" s="3"/>
      <c r="FV1185" s="3"/>
      <c r="FW1185" s="3"/>
      <c r="FX1185" s="3"/>
      <c r="FY1185" s="3"/>
      <c r="FZ1185" s="3"/>
      <c r="GA1185" s="3"/>
      <c r="GB1185" s="3"/>
      <c r="GC1185" s="3"/>
      <c r="GD1185" s="3"/>
      <c r="GE1185" s="3"/>
      <c r="GF1185" s="3"/>
      <c r="GG1185" s="3"/>
      <c r="GH1185" s="3"/>
      <c r="GI1185" s="3"/>
      <c r="GJ1185" s="3"/>
      <c r="GK1185" s="3"/>
      <c r="GL1185" s="3"/>
      <c r="GM1185" s="3"/>
      <c r="GN1185" s="3"/>
    </row>
    <row r="1186" spans="2:196" x14ac:dyDescent="0.2">
      <c r="B1186" s="3"/>
      <c r="C1186" s="3"/>
      <c r="D1186" s="3"/>
      <c r="E1186" s="3"/>
      <c r="F1186" s="6"/>
      <c r="G1186" s="6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</row>
    <row r="1187" spans="2:196" x14ac:dyDescent="0.2">
      <c r="B1187" s="3"/>
      <c r="C1187" s="3"/>
      <c r="D1187" s="3"/>
      <c r="E1187" s="3"/>
      <c r="F1187" s="6"/>
      <c r="G1187" s="6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/>
      <c r="GA1187" s="3"/>
      <c r="GB1187" s="3"/>
      <c r="GC1187" s="3"/>
      <c r="GD1187" s="3"/>
      <c r="GE1187" s="3"/>
      <c r="GF1187" s="3"/>
      <c r="GG1187" s="3"/>
      <c r="GH1187" s="3"/>
      <c r="GI1187" s="3"/>
      <c r="GJ1187" s="3"/>
      <c r="GK1187" s="3"/>
      <c r="GL1187" s="3"/>
      <c r="GM1187" s="3"/>
      <c r="GN1187" s="3"/>
    </row>
    <row r="1188" spans="2:196" x14ac:dyDescent="0.2">
      <c r="B1188" s="3"/>
      <c r="C1188" s="3"/>
      <c r="D1188" s="3"/>
      <c r="E1188" s="3"/>
      <c r="F1188" s="6"/>
      <c r="G1188" s="6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</row>
    <row r="1189" spans="2:196" x14ac:dyDescent="0.2">
      <c r="B1189" s="3"/>
      <c r="C1189" s="3"/>
      <c r="D1189" s="3"/>
      <c r="E1189" s="3"/>
      <c r="F1189" s="6"/>
      <c r="G1189" s="6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  <c r="GA1189" s="3"/>
      <c r="GB1189" s="3"/>
      <c r="GC1189" s="3"/>
      <c r="GD1189" s="3"/>
      <c r="GE1189" s="3"/>
      <c r="GF1189" s="3"/>
      <c r="GG1189" s="3"/>
      <c r="GH1189" s="3"/>
      <c r="GI1189" s="3"/>
      <c r="GJ1189" s="3"/>
      <c r="GK1189" s="3"/>
      <c r="GL1189" s="3"/>
      <c r="GM1189" s="3"/>
      <c r="GN1189" s="3"/>
    </row>
    <row r="1190" spans="2:196" x14ac:dyDescent="0.2">
      <c r="B1190" s="3"/>
      <c r="C1190" s="3"/>
      <c r="D1190" s="3"/>
      <c r="E1190" s="3"/>
      <c r="F1190" s="6"/>
      <c r="G1190" s="6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</row>
    <row r="1191" spans="2:196" x14ac:dyDescent="0.2">
      <c r="B1191" s="3"/>
      <c r="C1191" s="3"/>
      <c r="D1191" s="3"/>
      <c r="E1191" s="3"/>
      <c r="F1191" s="6"/>
      <c r="G1191" s="6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  <c r="GA1191" s="3"/>
      <c r="GB1191" s="3"/>
      <c r="GC1191" s="3"/>
      <c r="GD1191" s="3"/>
      <c r="GE1191" s="3"/>
      <c r="GF1191" s="3"/>
      <c r="GG1191" s="3"/>
      <c r="GH1191" s="3"/>
      <c r="GI1191" s="3"/>
      <c r="GJ1191" s="3"/>
      <c r="GK1191" s="3"/>
      <c r="GL1191" s="3"/>
      <c r="GM1191" s="3"/>
      <c r="GN1191" s="3"/>
    </row>
    <row r="1192" spans="2:196" x14ac:dyDescent="0.2">
      <c r="B1192" s="3"/>
      <c r="C1192" s="3"/>
      <c r="D1192" s="3"/>
      <c r="E1192" s="3"/>
      <c r="F1192" s="6"/>
      <c r="G1192" s="6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</row>
    <row r="1193" spans="2:196" x14ac:dyDescent="0.2">
      <c r="B1193" s="3"/>
      <c r="C1193" s="3"/>
      <c r="D1193" s="3"/>
      <c r="E1193" s="3"/>
      <c r="F1193" s="6"/>
      <c r="G1193" s="6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  <c r="FJ1193" s="3"/>
      <c r="FK1193" s="3"/>
      <c r="FL1193" s="3"/>
      <c r="FM1193" s="3"/>
      <c r="FN1193" s="3"/>
      <c r="FO1193" s="3"/>
      <c r="FP1193" s="3"/>
      <c r="FQ1193" s="3"/>
      <c r="FR1193" s="3"/>
      <c r="FS1193" s="3"/>
      <c r="FT1193" s="3"/>
      <c r="FU1193" s="3"/>
      <c r="FV1193" s="3"/>
      <c r="FW1193" s="3"/>
      <c r="FX1193" s="3"/>
      <c r="FY1193" s="3"/>
      <c r="FZ1193" s="3"/>
      <c r="GA1193" s="3"/>
      <c r="GB1193" s="3"/>
      <c r="GC1193" s="3"/>
      <c r="GD1193" s="3"/>
      <c r="GE1193" s="3"/>
      <c r="GF1193" s="3"/>
      <c r="GG1193" s="3"/>
      <c r="GH1193" s="3"/>
      <c r="GI1193" s="3"/>
      <c r="GJ1193" s="3"/>
      <c r="GK1193" s="3"/>
      <c r="GL1193" s="3"/>
      <c r="GM1193" s="3"/>
      <c r="GN1193" s="3"/>
    </row>
    <row r="1194" spans="2:196" x14ac:dyDescent="0.2">
      <c r="B1194" s="3"/>
      <c r="C1194" s="3"/>
      <c r="D1194" s="3"/>
      <c r="E1194" s="3"/>
      <c r="F1194" s="6"/>
      <c r="G1194" s="6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</row>
    <row r="1195" spans="2:196" x14ac:dyDescent="0.2">
      <c r="B1195" s="3"/>
      <c r="C1195" s="3"/>
      <c r="D1195" s="3"/>
      <c r="E1195" s="3"/>
      <c r="F1195" s="6"/>
      <c r="G1195" s="6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  <c r="FJ1195" s="3"/>
      <c r="FK1195" s="3"/>
      <c r="FL1195" s="3"/>
      <c r="FM1195" s="3"/>
      <c r="FN1195" s="3"/>
      <c r="FO1195" s="3"/>
      <c r="FP1195" s="3"/>
      <c r="FQ1195" s="3"/>
      <c r="FR1195" s="3"/>
      <c r="FS1195" s="3"/>
      <c r="FT1195" s="3"/>
      <c r="FU1195" s="3"/>
      <c r="FV1195" s="3"/>
      <c r="FW1195" s="3"/>
      <c r="FX1195" s="3"/>
      <c r="FY1195" s="3"/>
      <c r="FZ1195" s="3"/>
      <c r="GA1195" s="3"/>
      <c r="GB1195" s="3"/>
      <c r="GC1195" s="3"/>
      <c r="GD1195" s="3"/>
      <c r="GE1195" s="3"/>
      <c r="GF1195" s="3"/>
      <c r="GG1195" s="3"/>
      <c r="GH1195" s="3"/>
      <c r="GI1195" s="3"/>
      <c r="GJ1195" s="3"/>
      <c r="GK1195" s="3"/>
      <c r="GL1195" s="3"/>
      <c r="GM1195" s="3"/>
      <c r="GN1195" s="3"/>
    </row>
    <row r="1196" spans="2:196" x14ac:dyDescent="0.2">
      <c r="B1196" s="3"/>
      <c r="C1196" s="3"/>
      <c r="D1196" s="3"/>
      <c r="E1196" s="3"/>
      <c r="F1196" s="6"/>
      <c r="G1196" s="6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</row>
    <row r="1197" spans="2:196" x14ac:dyDescent="0.2">
      <c r="B1197" s="3"/>
      <c r="C1197" s="3"/>
      <c r="D1197" s="3"/>
      <c r="E1197" s="3"/>
      <c r="F1197" s="6"/>
      <c r="G1197" s="6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</row>
    <row r="1198" spans="2:196" x14ac:dyDescent="0.2">
      <c r="B1198" s="3"/>
      <c r="C1198" s="3"/>
      <c r="D1198" s="3"/>
      <c r="E1198" s="3"/>
      <c r="F1198" s="6"/>
      <c r="G1198" s="6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</row>
    <row r="1199" spans="2:196" x14ac:dyDescent="0.2">
      <c r="B1199" s="3"/>
      <c r="C1199" s="3"/>
      <c r="D1199" s="3"/>
      <c r="E1199" s="3"/>
      <c r="F1199" s="6"/>
      <c r="G1199" s="6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  <c r="FJ1199" s="3"/>
      <c r="FK1199" s="3"/>
      <c r="FL1199" s="3"/>
      <c r="FM1199" s="3"/>
      <c r="FN1199" s="3"/>
      <c r="FO1199" s="3"/>
      <c r="FP1199" s="3"/>
      <c r="FQ1199" s="3"/>
      <c r="FR1199" s="3"/>
      <c r="FS1199" s="3"/>
      <c r="FT1199" s="3"/>
      <c r="FU1199" s="3"/>
      <c r="FV1199" s="3"/>
      <c r="FW1199" s="3"/>
      <c r="FX1199" s="3"/>
      <c r="FY1199" s="3"/>
      <c r="FZ1199" s="3"/>
      <c r="GA1199" s="3"/>
      <c r="GB1199" s="3"/>
      <c r="GC1199" s="3"/>
      <c r="GD1199" s="3"/>
      <c r="GE1199" s="3"/>
      <c r="GF1199" s="3"/>
      <c r="GG1199" s="3"/>
      <c r="GH1199" s="3"/>
      <c r="GI1199" s="3"/>
      <c r="GJ1199" s="3"/>
      <c r="GK1199" s="3"/>
      <c r="GL1199" s="3"/>
      <c r="GM1199" s="3"/>
      <c r="GN1199" s="3"/>
    </row>
    <row r="1200" spans="2:196" x14ac:dyDescent="0.2">
      <c r="B1200" s="3"/>
      <c r="C1200" s="3"/>
      <c r="D1200" s="3"/>
      <c r="E1200" s="3"/>
      <c r="F1200" s="6"/>
      <c r="G1200" s="6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</row>
    <row r="1201" spans="2:196" x14ac:dyDescent="0.2">
      <c r="B1201" s="3"/>
      <c r="C1201" s="3"/>
      <c r="D1201" s="3"/>
      <c r="E1201" s="3"/>
      <c r="F1201" s="6"/>
      <c r="G1201" s="6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  <c r="FJ1201" s="3"/>
      <c r="FK1201" s="3"/>
      <c r="FL1201" s="3"/>
      <c r="FM1201" s="3"/>
      <c r="FN1201" s="3"/>
      <c r="FO1201" s="3"/>
      <c r="FP1201" s="3"/>
      <c r="FQ1201" s="3"/>
      <c r="FR1201" s="3"/>
      <c r="FS1201" s="3"/>
      <c r="FT1201" s="3"/>
      <c r="FU1201" s="3"/>
      <c r="FV1201" s="3"/>
      <c r="FW1201" s="3"/>
      <c r="FX1201" s="3"/>
      <c r="FY1201" s="3"/>
      <c r="FZ1201" s="3"/>
      <c r="GA1201" s="3"/>
      <c r="GB1201" s="3"/>
      <c r="GC1201" s="3"/>
      <c r="GD1201" s="3"/>
      <c r="GE1201" s="3"/>
      <c r="GF1201" s="3"/>
      <c r="GG1201" s="3"/>
      <c r="GH1201" s="3"/>
      <c r="GI1201" s="3"/>
      <c r="GJ1201" s="3"/>
      <c r="GK1201" s="3"/>
      <c r="GL1201" s="3"/>
      <c r="GM1201" s="3"/>
      <c r="GN1201" s="3"/>
    </row>
    <row r="1202" spans="2:196" x14ac:dyDescent="0.2">
      <c r="B1202" s="3"/>
      <c r="C1202" s="3"/>
      <c r="D1202" s="3"/>
      <c r="E1202" s="3"/>
      <c r="F1202" s="6"/>
      <c r="G1202" s="6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</row>
    <row r="1203" spans="2:196" x14ac:dyDescent="0.2">
      <c r="B1203" s="3"/>
      <c r="C1203" s="3"/>
      <c r="D1203" s="3"/>
      <c r="E1203" s="3"/>
      <c r="F1203" s="6"/>
      <c r="G1203" s="6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  <c r="GA1203" s="3"/>
      <c r="GB1203" s="3"/>
      <c r="GC1203" s="3"/>
      <c r="GD1203" s="3"/>
      <c r="GE1203" s="3"/>
      <c r="GF1203" s="3"/>
      <c r="GG1203" s="3"/>
      <c r="GH1203" s="3"/>
      <c r="GI1203" s="3"/>
      <c r="GJ1203" s="3"/>
      <c r="GK1203" s="3"/>
      <c r="GL1203" s="3"/>
      <c r="GM1203" s="3"/>
      <c r="GN1203" s="3"/>
    </row>
    <row r="1204" spans="2:196" x14ac:dyDescent="0.2">
      <c r="B1204" s="3"/>
      <c r="C1204" s="3"/>
      <c r="D1204" s="3"/>
      <c r="E1204" s="3"/>
      <c r="F1204" s="6"/>
      <c r="G1204" s="6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</row>
    <row r="1205" spans="2:196" x14ac:dyDescent="0.2">
      <c r="B1205" s="3"/>
      <c r="C1205" s="3"/>
      <c r="D1205" s="3"/>
      <c r="E1205" s="3"/>
      <c r="F1205" s="6"/>
      <c r="G1205" s="6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  <c r="GC1205" s="3"/>
      <c r="GD1205" s="3"/>
      <c r="GE1205" s="3"/>
      <c r="GF1205" s="3"/>
      <c r="GG1205" s="3"/>
      <c r="GH1205" s="3"/>
      <c r="GI1205" s="3"/>
      <c r="GJ1205" s="3"/>
      <c r="GK1205" s="3"/>
      <c r="GL1205" s="3"/>
      <c r="GM1205" s="3"/>
      <c r="GN1205" s="3"/>
    </row>
    <row r="1206" spans="2:196" x14ac:dyDescent="0.2">
      <c r="B1206" s="3"/>
      <c r="C1206" s="3"/>
      <c r="D1206" s="3"/>
      <c r="E1206" s="3"/>
      <c r="F1206" s="6"/>
      <c r="G1206" s="6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</row>
    <row r="1207" spans="2:196" x14ac:dyDescent="0.2">
      <c r="B1207" s="3"/>
      <c r="C1207" s="3"/>
      <c r="D1207" s="3"/>
      <c r="E1207" s="3"/>
      <c r="F1207" s="6"/>
      <c r="G1207" s="6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  <c r="GA1207" s="3"/>
      <c r="GB1207" s="3"/>
      <c r="GC1207" s="3"/>
      <c r="GD1207" s="3"/>
      <c r="GE1207" s="3"/>
      <c r="GF1207" s="3"/>
      <c r="GG1207" s="3"/>
      <c r="GH1207" s="3"/>
      <c r="GI1207" s="3"/>
      <c r="GJ1207" s="3"/>
      <c r="GK1207" s="3"/>
      <c r="GL1207" s="3"/>
      <c r="GM1207" s="3"/>
      <c r="GN1207" s="3"/>
    </row>
    <row r="1208" spans="2:196" x14ac:dyDescent="0.2">
      <c r="B1208" s="3"/>
      <c r="C1208" s="3"/>
      <c r="D1208" s="3"/>
      <c r="E1208" s="3"/>
      <c r="F1208" s="6"/>
      <c r="G1208" s="6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</row>
    <row r="1209" spans="2:196" x14ac:dyDescent="0.2">
      <c r="B1209" s="3"/>
      <c r="C1209" s="3"/>
      <c r="D1209" s="3"/>
      <c r="E1209" s="3"/>
      <c r="F1209" s="6"/>
      <c r="G1209" s="6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  <c r="GC1209" s="3"/>
      <c r="GD1209" s="3"/>
      <c r="GE1209" s="3"/>
      <c r="GF1209" s="3"/>
      <c r="GG1209" s="3"/>
      <c r="GH1209" s="3"/>
      <c r="GI1209" s="3"/>
      <c r="GJ1209" s="3"/>
      <c r="GK1209" s="3"/>
      <c r="GL1209" s="3"/>
      <c r="GM1209" s="3"/>
      <c r="GN1209" s="3"/>
    </row>
    <row r="1210" spans="2:196" x14ac:dyDescent="0.2">
      <c r="B1210" s="3"/>
      <c r="C1210" s="3"/>
      <c r="D1210" s="3"/>
      <c r="E1210" s="3"/>
      <c r="F1210" s="6"/>
      <c r="G1210" s="6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</row>
    <row r="1211" spans="2:196" x14ac:dyDescent="0.2">
      <c r="B1211" s="3"/>
      <c r="C1211" s="3"/>
      <c r="D1211" s="3"/>
      <c r="E1211" s="3"/>
      <c r="F1211" s="6"/>
      <c r="G1211" s="6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  <c r="FK1211" s="3"/>
      <c r="FL1211" s="3"/>
      <c r="FM1211" s="3"/>
      <c r="FN1211" s="3"/>
      <c r="FO1211" s="3"/>
      <c r="FP1211" s="3"/>
      <c r="FQ1211" s="3"/>
      <c r="FR1211" s="3"/>
      <c r="FS1211" s="3"/>
      <c r="FT1211" s="3"/>
      <c r="FU1211" s="3"/>
      <c r="FV1211" s="3"/>
      <c r="FW1211" s="3"/>
      <c r="FX1211" s="3"/>
      <c r="FY1211" s="3"/>
      <c r="FZ1211" s="3"/>
      <c r="GA1211" s="3"/>
      <c r="GB1211" s="3"/>
      <c r="GC1211" s="3"/>
      <c r="GD1211" s="3"/>
      <c r="GE1211" s="3"/>
      <c r="GF1211" s="3"/>
      <c r="GG1211" s="3"/>
      <c r="GH1211" s="3"/>
      <c r="GI1211" s="3"/>
      <c r="GJ1211" s="3"/>
      <c r="GK1211" s="3"/>
      <c r="GL1211" s="3"/>
      <c r="GM1211" s="3"/>
      <c r="GN1211" s="3"/>
    </row>
    <row r="1212" spans="2:196" x14ac:dyDescent="0.2">
      <c r="B1212" s="3"/>
      <c r="C1212" s="3"/>
      <c r="D1212" s="3"/>
      <c r="E1212" s="3"/>
      <c r="F1212" s="6"/>
      <c r="G1212" s="6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</row>
    <row r="1213" spans="2:196" x14ac:dyDescent="0.2">
      <c r="B1213" s="3"/>
      <c r="C1213" s="3"/>
      <c r="D1213" s="3"/>
      <c r="E1213" s="3"/>
      <c r="F1213" s="6"/>
      <c r="G1213" s="6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</row>
    <row r="1214" spans="2:196" x14ac:dyDescent="0.2">
      <c r="B1214" s="3"/>
      <c r="C1214" s="3"/>
      <c r="D1214" s="3"/>
      <c r="E1214" s="3"/>
      <c r="F1214" s="6"/>
      <c r="G1214" s="6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  <c r="FF1214" s="3"/>
      <c r="FG1214" s="3"/>
      <c r="FH1214" s="3"/>
      <c r="FI1214" s="3"/>
      <c r="FJ1214" s="3"/>
      <c r="FK1214" s="3"/>
      <c r="FL1214" s="3"/>
      <c r="FM1214" s="3"/>
      <c r="FN1214" s="3"/>
      <c r="FO1214" s="3"/>
      <c r="FP1214" s="3"/>
      <c r="FQ1214" s="3"/>
      <c r="FR1214" s="3"/>
      <c r="FS1214" s="3"/>
      <c r="FT1214" s="3"/>
      <c r="FU1214" s="3"/>
      <c r="FV1214" s="3"/>
      <c r="FW1214" s="3"/>
      <c r="FX1214" s="3"/>
      <c r="FY1214" s="3"/>
      <c r="FZ1214" s="3"/>
      <c r="GA1214" s="3"/>
      <c r="GB1214" s="3"/>
      <c r="GC1214" s="3"/>
      <c r="GD1214" s="3"/>
      <c r="GE1214" s="3"/>
      <c r="GF1214" s="3"/>
      <c r="GG1214" s="3"/>
      <c r="GH1214" s="3"/>
      <c r="GI1214" s="3"/>
      <c r="GJ1214" s="3"/>
      <c r="GK1214" s="3"/>
      <c r="GL1214" s="3"/>
      <c r="GM1214" s="3"/>
      <c r="GN1214" s="3"/>
    </row>
    <row r="1215" spans="2:196" x14ac:dyDescent="0.2">
      <c r="B1215" s="3"/>
      <c r="C1215" s="3"/>
      <c r="D1215" s="3"/>
      <c r="E1215" s="3"/>
      <c r="F1215" s="6"/>
      <c r="G1215" s="6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</row>
    <row r="1216" spans="2:196" x14ac:dyDescent="0.2">
      <c r="B1216" s="3"/>
      <c r="C1216" s="3"/>
      <c r="D1216" s="3"/>
      <c r="E1216" s="3"/>
      <c r="F1216" s="6"/>
      <c r="G1216" s="6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  <c r="FJ1216" s="3"/>
      <c r="FK1216" s="3"/>
      <c r="FL1216" s="3"/>
      <c r="FM1216" s="3"/>
      <c r="FN1216" s="3"/>
      <c r="FO1216" s="3"/>
      <c r="FP1216" s="3"/>
      <c r="FQ1216" s="3"/>
      <c r="FR1216" s="3"/>
      <c r="FS1216" s="3"/>
      <c r="FT1216" s="3"/>
      <c r="FU1216" s="3"/>
      <c r="FV1216" s="3"/>
      <c r="FW1216" s="3"/>
      <c r="FX1216" s="3"/>
      <c r="FY1216" s="3"/>
      <c r="FZ1216" s="3"/>
      <c r="GA1216" s="3"/>
      <c r="GB1216" s="3"/>
      <c r="GC1216" s="3"/>
      <c r="GD1216" s="3"/>
      <c r="GE1216" s="3"/>
      <c r="GF1216" s="3"/>
      <c r="GG1216" s="3"/>
      <c r="GH1216" s="3"/>
      <c r="GI1216" s="3"/>
      <c r="GJ1216" s="3"/>
      <c r="GK1216" s="3"/>
      <c r="GL1216" s="3"/>
      <c r="GM1216" s="3"/>
      <c r="GN1216" s="3"/>
    </row>
    <row r="1217" spans="2:196" x14ac:dyDescent="0.2">
      <c r="B1217" s="3"/>
      <c r="C1217" s="3"/>
      <c r="D1217" s="3"/>
      <c r="E1217" s="3"/>
      <c r="F1217" s="6"/>
      <c r="G1217" s="6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</row>
    <row r="1218" spans="2:196" x14ac:dyDescent="0.2">
      <c r="B1218" s="3"/>
      <c r="C1218" s="3"/>
      <c r="D1218" s="3"/>
      <c r="E1218" s="3"/>
      <c r="F1218" s="6"/>
      <c r="G1218" s="6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  <c r="FJ1218" s="3"/>
      <c r="FK1218" s="3"/>
      <c r="FL1218" s="3"/>
      <c r="FM1218" s="3"/>
      <c r="FN1218" s="3"/>
      <c r="FO1218" s="3"/>
      <c r="FP1218" s="3"/>
      <c r="FQ1218" s="3"/>
      <c r="FR1218" s="3"/>
      <c r="FS1218" s="3"/>
      <c r="FT1218" s="3"/>
      <c r="FU1218" s="3"/>
      <c r="FV1218" s="3"/>
      <c r="FW1218" s="3"/>
      <c r="FX1218" s="3"/>
      <c r="FY1218" s="3"/>
      <c r="FZ1218" s="3"/>
      <c r="GA1218" s="3"/>
      <c r="GB1218" s="3"/>
      <c r="GC1218" s="3"/>
      <c r="GD1218" s="3"/>
      <c r="GE1218" s="3"/>
      <c r="GF1218" s="3"/>
      <c r="GG1218" s="3"/>
      <c r="GH1218" s="3"/>
      <c r="GI1218" s="3"/>
      <c r="GJ1218" s="3"/>
      <c r="GK1218" s="3"/>
      <c r="GL1218" s="3"/>
      <c r="GM1218" s="3"/>
      <c r="GN1218" s="3"/>
    </row>
    <row r="1219" spans="2:196" x14ac:dyDescent="0.2">
      <c r="B1219" s="3"/>
      <c r="C1219" s="3"/>
      <c r="D1219" s="3"/>
      <c r="E1219" s="3"/>
      <c r="F1219" s="6"/>
      <c r="G1219" s="6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</row>
    <row r="1220" spans="2:196" x14ac:dyDescent="0.2">
      <c r="B1220" s="3"/>
      <c r="C1220" s="3"/>
      <c r="D1220" s="3"/>
      <c r="E1220" s="3"/>
      <c r="F1220" s="6"/>
      <c r="G1220" s="6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  <c r="FJ1220" s="3"/>
      <c r="FK1220" s="3"/>
      <c r="FL1220" s="3"/>
      <c r="FM1220" s="3"/>
      <c r="FN1220" s="3"/>
      <c r="FO1220" s="3"/>
      <c r="FP1220" s="3"/>
      <c r="FQ1220" s="3"/>
      <c r="FR1220" s="3"/>
      <c r="FS1220" s="3"/>
      <c r="FT1220" s="3"/>
      <c r="FU1220" s="3"/>
      <c r="FV1220" s="3"/>
      <c r="FW1220" s="3"/>
      <c r="FX1220" s="3"/>
      <c r="FY1220" s="3"/>
      <c r="FZ1220" s="3"/>
      <c r="GA1220" s="3"/>
      <c r="GB1220" s="3"/>
      <c r="GC1220" s="3"/>
      <c r="GD1220" s="3"/>
      <c r="GE1220" s="3"/>
      <c r="GF1220" s="3"/>
      <c r="GG1220" s="3"/>
      <c r="GH1220" s="3"/>
      <c r="GI1220" s="3"/>
      <c r="GJ1220" s="3"/>
      <c r="GK1220" s="3"/>
      <c r="GL1220" s="3"/>
      <c r="GM1220" s="3"/>
      <c r="GN1220" s="3"/>
    </row>
    <row r="1221" spans="2:196" x14ac:dyDescent="0.2">
      <c r="B1221" s="3"/>
      <c r="C1221" s="3"/>
      <c r="D1221" s="3"/>
      <c r="E1221" s="3"/>
      <c r="F1221" s="6"/>
      <c r="G1221" s="6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</row>
    <row r="1222" spans="2:196" x14ac:dyDescent="0.2">
      <c r="B1222" s="3"/>
      <c r="C1222" s="3"/>
      <c r="D1222" s="3"/>
      <c r="E1222" s="3"/>
      <c r="F1222" s="6"/>
      <c r="G1222" s="6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  <c r="FJ1222" s="3"/>
      <c r="FK1222" s="3"/>
      <c r="FL1222" s="3"/>
      <c r="FM1222" s="3"/>
      <c r="FN1222" s="3"/>
      <c r="FO1222" s="3"/>
      <c r="FP1222" s="3"/>
      <c r="FQ1222" s="3"/>
      <c r="FR1222" s="3"/>
      <c r="FS1222" s="3"/>
      <c r="FT1222" s="3"/>
      <c r="FU1222" s="3"/>
      <c r="FV1222" s="3"/>
      <c r="FW1222" s="3"/>
      <c r="FX1222" s="3"/>
      <c r="FY1222" s="3"/>
      <c r="FZ1222" s="3"/>
      <c r="GA1222" s="3"/>
      <c r="GB1222" s="3"/>
      <c r="GC1222" s="3"/>
      <c r="GD1222" s="3"/>
      <c r="GE1222" s="3"/>
      <c r="GF1222" s="3"/>
      <c r="GG1222" s="3"/>
      <c r="GH1222" s="3"/>
      <c r="GI1222" s="3"/>
      <c r="GJ1222" s="3"/>
      <c r="GK1222" s="3"/>
      <c r="GL1222" s="3"/>
      <c r="GM1222" s="3"/>
      <c r="GN1222" s="3"/>
    </row>
    <row r="1223" spans="2:196" x14ac:dyDescent="0.2">
      <c r="B1223" s="3"/>
      <c r="C1223" s="3"/>
      <c r="D1223" s="3"/>
      <c r="E1223" s="3"/>
      <c r="F1223" s="6"/>
      <c r="G1223" s="6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</row>
    <row r="1224" spans="2:196" x14ac:dyDescent="0.2">
      <c r="B1224" s="3"/>
      <c r="C1224" s="3"/>
      <c r="D1224" s="3"/>
      <c r="E1224" s="3"/>
      <c r="F1224" s="6"/>
      <c r="G1224" s="6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/>
      <c r="GA1224" s="3"/>
      <c r="GB1224" s="3"/>
      <c r="GC1224" s="3"/>
      <c r="GD1224" s="3"/>
      <c r="GE1224" s="3"/>
      <c r="GF1224" s="3"/>
      <c r="GG1224" s="3"/>
      <c r="GH1224" s="3"/>
      <c r="GI1224" s="3"/>
      <c r="GJ1224" s="3"/>
      <c r="GK1224" s="3"/>
      <c r="GL1224" s="3"/>
      <c r="GM1224" s="3"/>
      <c r="GN1224" s="3"/>
    </row>
    <row r="1225" spans="2:196" x14ac:dyDescent="0.2">
      <c r="B1225" s="3"/>
      <c r="C1225" s="3"/>
      <c r="D1225" s="3"/>
      <c r="E1225" s="3"/>
      <c r="F1225" s="6"/>
      <c r="G1225" s="6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</row>
    <row r="1226" spans="2:196" x14ac:dyDescent="0.2">
      <c r="B1226" s="3"/>
      <c r="C1226" s="3"/>
      <c r="D1226" s="3"/>
      <c r="E1226" s="3"/>
      <c r="F1226" s="6"/>
      <c r="G1226" s="6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</row>
    <row r="1227" spans="2:196" x14ac:dyDescent="0.2">
      <c r="B1227" s="3"/>
      <c r="C1227" s="3"/>
      <c r="D1227" s="3"/>
      <c r="E1227" s="3"/>
      <c r="F1227" s="6"/>
      <c r="G1227" s="6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  <c r="FB1227" s="3"/>
      <c r="FC1227" s="3"/>
      <c r="FD1227" s="3"/>
      <c r="FE1227" s="3"/>
      <c r="FF1227" s="3"/>
      <c r="FG1227" s="3"/>
      <c r="FH1227" s="3"/>
      <c r="FI1227" s="3"/>
      <c r="FJ1227" s="3"/>
      <c r="FK1227" s="3"/>
      <c r="FL1227" s="3"/>
      <c r="FM1227" s="3"/>
      <c r="FN1227" s="3"/>
      <c r="FO1227" s="3"/>
      <c r="FP1227" s="3"/>
      <c r="FQ1227" s="3"/>
      <c r="FR1227" s="3"/>
      <c r="FS1227" s="3"/>
      <c r="FT1227" s="3"/>
      <c r="FU1227" s="3"/>
      <c r="FV1227" s="3"/>
      <c r="FW1227" s="3"/>
      <c r="FX1227" s="3"/>
      <c r="FY1227" s="3"/>
      <c r="FZ1227" s="3"/>
      <c r="GA1227" s="3"/>
      <c r="GB1227" s="3"/>
      <c r="GC1227" s="3"/>
      <c r="GD1227" s="3"/>
      <c r="GE1227" s="3"/>
      <c r="GF1227" s="3"/>
      <c r="GG1227" s="3"/>
      <c r="GH1227" s="3"/>
      <c r="GI1227" s="3"/>
      <c r="GJ1227" s="3"/>
      <c r="GK1227" s="3"/>
      <c r="GL1227" s="3"/>
      <c r="GM1227" s="3"/>
      <c r="GN1227" s="3"/>
    </row>
    <row r="1228" spans="2:196" x14ac:dyDescent="0.2">
      <c r="B1228" s="3"/>
      <c r="C1228" s="3"/>
      <c r="D1228" s="3"/>
      <c r="E1228" s="3"/>
      <c r="F1228" s="6"/>
      <c r="G1228" s="6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</row>
    <row r="1229" spans="2:196" x14ac:dyDescent="0.2">
      <c r="B1229" s="3"/>
      <c r="C1229" s="3"/>
      <c r="D1229" s="3"/>
      <c r="E1229" s="3"/>
      <c r="F1229" s="6"/>
      <c r="G1229" s="6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  <c r="FJ1229" s="3"/>
      <c r="FK1229" s="3"/>
      <c r="FL1229" s="3"/>
      <c r="FM1229" s="3"/>
      <c r="FN1229" s="3"/>
      <c r="FO1229" s="3"/>
      <c r="FP1229" s="3"/>
      <c r="FQ1229" s="3"/>
      <c r="FR1229" s="3"/>
      <c r="FS1229" s="3"/>
      <c r="FT1229" s="3"/>
      <c r="FU1229" s="3"/>
      <c r="FV1229" s="3"/>
      <c r="FW1229" s="3"/>
      <c r="FX1229" s="3"/>
      <c r="FY1229" s="3"/>
      <c r="FZ1229" s="3"/>
      <c r="GA1229" s="3"/>
      <c r="GB1229" s="3"/>
      <c r="GC1229" s="3"/>
      <c r="GD1229" s="3"/>
      <c r="GE1229" s="3"/>
      <c r="GF1229" s="3"/>
      <c r="GG1229" s="3"/>
      <c r="GH1229" s="3"/>
      <c r="GI1229" s="3"/>
      <c r="GJ1229" s="3"/>
      <c r="GK1229" s="3"/>
      <c r="GL1229" s="3"/>
      <c r="GM1229" s="3"/>
      <c r="GN1229" s="3"/>
    </row>
    <row r="1230" spans="2:196" x14ac:dyDescent="0.2">
      <c r="B1230" s="3"/>
      <c r="C1230" s="3"/>
      <c r="D1230" s="3"/>
      <c r="E1230" s="3"/>
      <c r="F1230" s="6"/>
      <c r="G1230" s="6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</row>
    <row r="1231" spans="2:196" x14ac:dyDescent="0.2">
      <c r="B1231" s="3"/>
      <c r="C1231" s="3"/>
      <c r="D1231" s="3"/>
      <c r="E1231" s="3"/>
      <c r="F1231" s="6"/>
      <c r="G1231" s="6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  <c r="FJ1231" s="3"/>
      <c r="FK1231" s="3"/>
      <c r="FL1231" s="3"/>
      <c r="FM1231" s="3"/>
      <c r="FN1231" s="3"/>
      <c r="FO1231" s="3"/>
      <c r="FP1231" s="3"/>
      <c r="FQ1231" s="3"/>
      <c r="FR1231" s="3"/>
      <c r="FS1231" s="3"/>
      <c r="FT1231" s="3"/>
      <c r="FU1231" s="3"/>
      <c r="FV1231" s="3"/>
      <c r="FW1231" s="3"/>
      <c r="FX1231" s="3"/>
      <c r="FY1231" s="3"/>
      <c r="FZ1231" s="3"/>
      <c r="GA1231" s="3"/>
      <c r="GB1231" s="3"/>
      <c r="GC1231" s="3"/>
      <c r="GD1231" s="3"/>
      <c r="GE1231" s="3"/>
      <c r="GF1231" s="3"/>
      <c r="GG1231" s="3"/>
      <c r="GH1231" s="3"/>
      <c r="GI1231" s="3"/>
      <c r="GJ1231" s="3"/>
      <c r="GK1231" s="3"/>
      <c r="GL1231" s="3"/>
      <c r="GM1231" s="3"/>
      <c r="GN1231" s="3"/>
    </row>
    <row r="1232" spans="2:196" x14ac:dyDescent="0.2">
      <c r="B1232" s="3"/>
      <c r="C1232" s="3"/>
      <c r="D1232" s="3"/>
      <c r="E1232" s="3"/>
      <c r="F1232" s="6"/>
      <c r="G1232" s="6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</row>
    <row r="1233" spans="2:196" x14ac:dyDescent="0.2">
      <c r="B1233" s="3"/>
      <c r="C1233" s="3"/>
      <c r="D1233" s="3"/>
      <c r="E1233" s="3"/>
      <c r="F1233" s="6"/>
      <c r="G1233" s="6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  <c r="FF1233" s="3"/>
      <c r="FG1233" s="3"/>
      <c r="FH1233" s="3"/>
      <c r="FI1233" s="3"/>
      <c r="FJ1233" s="3"/>
      <c r="FK1233" s="3"/>
      <c r="FL1233" s="3"/>
      <c r="FM1233" s="3"/>
      <c r="FN1233" s="3"/>
      <c r="FO1233" s="3"/>
      <c r="FP1233" s="3"/>
      <c r="FQ1233" s="3"/>
      <c r="FR1233" s="3"/>
      <c r="FS1233" s="3"/>
      <c r="FT1233" s="3"/>
      <c r="FU1233" s="3"/>
      <c r="FV1233" s="3"/>
      <c r="FW1233" s="3"/>
      <c r="FX1233" s="3"/>
      <c r="FY1233" s="3"/>
      <c r="FZ1233" s="3"/>
      <c r="GA1233" s="3"/>
      <c r="GB1233" s="3"/>
      <c r="GC1233" s="3"/>
      <c r="GD1233" s="3"/>
      <c r="GE1233" s="3"/>
      <c r="GF1233" s="3"/>
      <c r="GG1233" s="3"/>
      <c r="GH1233" s="3"/>
      <c r="GI1233" s="3"/>
      <c r="GJ1233" s="3"/>
      <c r="GK1233" s="3"/>
      <c r="GL1233" s="3"/>
      <c r="GM1233" s="3"/>
      <c r="GN1233" s="3"/>
    </row>
    <row r="1234" spans="2:196" x14ac:dyDescent="0.2">
      <c r="B1234" s="3"/>
      <c r="C1234" s="3"/>
      <c r="D1234" s="3"/>
      <c r="E1234" s="3"/>
      <c r="F1234" s="6"/>
      <c r="G1234" s="6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</row>
    <row r="1235" spans="2:196" x14ac:dyDescent="0.2">
      <c r="B1235" s="3"/>
      <c r="C1235" s="3"/>
      <c r="D1235" s="3"/>
      <c r="E1235" s="3"/>
      <c r="F1235" s="6"/>
      <c r="G1235" s="6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/>
      <c r="FD1235" s="3"/>
      <c r="FE1235" s="3"/>
      <c r="FF1235" s="3"/>
      <c r="FG1235" s="3"/>
      <c r="FH1235" s="3"/>
      <c r="FI1235" s="3"/>
      <c r="FJ1235" s="3"/>
      <c r="FK1235" s="3"/>
      <c r="FL1235" s="3"/>
      <c r="FM1235" s="3"/>
      <c r="FN1235" s="3"/>
      <c r="FO1235" s="3"/>
      <c r="FP1235" s="3"/>
      <c r="FQ1235" s="3"/>
      <c r="FR1235" s="3"/>
      <c r="FS1235" s="3"/>
      <c r="FT1235" s="3"/>
      <c r="FU1235" s="3"/>
      <c r="FV1235" s="3"/>
      <c r="FW1235" s="3"/>
      <c r="FX1235" s="3"/>
      <c r="FY1235" s="3"/>
      <c r="FZ1235" s="3"/>
      <c r="GA1235" s="3"/>
      <c r="GB1235" s="3"/>
      <c r="GC1235" s="3"/>
      <c r="GD1235" s="3"/>
      <c r="GE1235" s="3"/>
      <c r="GF1235" s="3"/>
      <c r="GG1235" s="3"/>
      <c r="GH1235" s="3"/>
      <c r="GI1235" s="3"/>
      <c r="GJ1235" s="3"/>
      <c r="GK1235" s="3"/>
      <c r="GL1235" s="3"/>
      <c r="GM1235" s="3"/>
      <c r="GN1235" s="3"/>
    </row>
    <row r="1236" spans="2:196" x14ac:dyDescent="0.2">
      <c r="B1236" s="3"/>
      <c r="C1236" s="3"/>
      <c r="D1236" s="3"/>
      <c r="E1236" s="3"/>
      <c r="F1236" s="6"/>
      <c r="G1236" s="6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</row>
    <row r="1237" spans="2:196" x14ac:dyDescent="0.2">
      <c r="B1237" s="3"/>
      <c r="C1237" s="3"/>
      <c r="D1237" s="3"/>
      <c r="E1237" s="3"/>
      <c r="F1237" s="6"/>
      <c r="G1237" s="6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  <c r="FJ1237" s="3"/>
      <c r="FK1237" s="3"/>
      <c r="FL1237" s="3"/>
      <c r="FM1237" s="3"/>
      <c r="FN1237" s="3"/>
      <c r="FO1237" s="3"/>
      <c r="FP1237" s="3"/>
      <c r="FQ1237" s="3"/>
      <c r="FR1237" s="3"/>
      <c r="FS1237" s="3"/>
      <c r="FT1237" s="3"/>
      <c r="FU1237" s="3"/>
      <c r="FV1237" s="3"/>
      <c r="FW1237" s="3"/>
      <c r="FX1237" s="3"/>
      <c r="FY1237" s="3"/>
      <c r="FZ1237" s="3"/>
      <c r="GA1237" s="3"/>
      <c r="GB1237" s="3"/>
      <c r="GC1237" s="3"/>
      <c r="GD1237" s="3"/>
      <c r="GE1237" s="3"/>
      <c r="GF1237" s="3"/>
      <c r="GG1237" s="3"/>
      <c r="GH1237" s="3"/>
      <c r="GI1237" s="3"/>
      <c r="GJ1237" s="3"/>
      <c r="GK1237" s="3"/>
      <c r="GL1237" s="3"/>
      <c r="GM1237" s="3"/>
      <c r="GN1237" s="3"/>
    </row>
    <row r="1238" spans="2:196" x14ac:dyDescent="0.2">
      <c r="B1238" s="3"/>
      <c r="C1238" s="3"/>
      <c r="D1238" s="3"/>
      <c r="E1238" s="3"/>
      <c r="F1238" s="6"/>
      <c r="G1238" s="6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</row>
    <row r="1239" spans="2:196" x14ac:dyDescent="0.2">
      <c r="B1239" s="3"/>
      <c r="C1239" s="3"/>
      <c r="D1239" s="3"/>
      <c r="E1239" s="3"/>
      <c r="F1239" s="6"/>
      <c r="G1239" s="6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  <c r="FF1239" s="3"/>
      <c r="FG1239" s="3"/>
      <c r="FH1239" s="3"/>
      <c r="FI1239" s="3"/>
      <c r="FJ1239" s="3"/>
      <c r="FK1239" s="3"/>
      <c r="FL1239" s="3"/>
      <c r="FM1239" s="3"/>
      <c r="FN1239" s="3"/>
      <c r="FO1239" s="3"/>
      <c r="FP1239" s="3"/>
      <c r="FQ1239" s="3"/>
      <c r="FR1239" s="3"/>
      <c r="FS1239" s="3"/>
      <c r="FT1239" s="3"/>
      <c r="FU1239" s="3"/>
      <c r="FV1239" s="3"/>
      <c r="FW1239" s="3"/>
      <c r="FX1239" s="3"/>
      <c r="FY1239" s="3"/>
      <c r="FZ1239" s="3"/>
      <c r="GA1239" s="3"/>
      <c r="GB1239" s="3"/>
      <c r="GC1239" s="3"/>
      <c r="GD1239" s="3"/>
      <c r="GE1239" s="3"/>
      <c r="GF1239" s="3"/>
      <c r="GG1239" s="3"/>
      <c r="GH1239" s="3"/>
      <c r="GI1239" s="3"/>
      <c r="GJ1239" s="3"/>
      <c r="GK1239" s="3"/>
      <c r="GL1239" s="3"/>
      <c r="GM1239" s="3"/>
      <c r="GN1239" s="3"/>
    </row>
    <row r="1240" spans="2:196" x14ac:dyDescent="0.2">
      <c r="B1240" s="3"/>
      <c r="C1240" s="3"/>
      <c r="D1240" s="3"/>
      <c r="E1240" s="3"/>
      <c r="F1240" s="6"/>
      <c r="G1240" s="6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</row>
    <row r="1241" spans="2:196" x14ac:dyDescent="0.2">
      <c r="B1241" s="3"/>
      <c r="C1241" s="3"/>
      <c r="D1241" s="3"/>
      <c r="E1241" s="3"/>
      <c r="F1241" s="6"/>
      <c r="G1241" s="6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  <c r="FF1241" s="3"/>
      <c r="FG1241" s="3"/>
      <c r="FH1241" s="3"/>
      <c r="FI1241" s="3"/>
      <c r="FJ1241" s="3"/>
      <c r="FK1241" s="3"/>
      <c r="FL1241" s="3"/>
      <c r="FM1241" s="3"/>
      <c r="FN1241" s="3"/>
      <c r="FO1241" s="3"/>
      <c r="FP1241" s="3"/>
      <c r="FQ1241" s="3"/>
      <c r="FR1241" s="3"/>
      <c r="FS1241" s="3"/>
      <c r="FT1241" s="3"/>
      <c r="FU1241" s="3"/>
      <c r="FV1241" s="3"/>
      <c r="FW1241" s="3"/>
      <c r="FX1241" s="3"/>
      <c r="FY1241" s="3"/>
      <c r="FZ1241" s="3"/>
      <c r="GA1241" s="3"/>
      <c r="GB1241" s="3"/>
      <c r="GC1241" s="3"/>
      <c r="GD1241" s="3"/>
      <c r="GE1241" s="3"/>
      <c r="GF1241" s="3"/>
      <c r="GG1241" s="3"/>
      <c r="GH1241" s="3"/>
      <c r="GI1241" s="3"/>
      <c r="GJ1241" s="3"/>
      <c r="GK1241" s="3"/>
      <c r="GL1241" s="3"/>
      <c r="GM1241" s="3"/>
      <c r="GN1241" s="3"/>
    </row>
    <row r="1242" spans="2:196" x14ac:dyDescent="0.2">
      <c r="B1242" s="3"/>
      <c r="C1242" s="3"/>
      <c r="D1242" s="3"/>
      <c r="E1242" s="3"/>
      <c r="F1242" s="6"/>
      <c r="G1242" s="6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</row>
    <row r="1243" spans="2:196" x14ac:dyDescent="0.2">
      <c r="B1243" s="3"/>
      <c r="C1243" s="3"/>
      <c r="D1243" s="3"/>
      <c r="E1243" s="3"/>
      <c r="F1243" s="6"/>
      <c r="G1243" s="6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  <c r="FB1243" s="3"/>
      <c r="FC1243" s="3"/>
      <c r="FD1243" s="3"/>
      <c r="FE1243" s="3"/>
      <c r="FF1243" s="3"/>
      <c r="FG1243" s="3"/>
      <c r="FH1243" s="3"/>
      <c r="FI1243" s="3"/>
      <c r="FJ1243" s="3"/>
      <c r="FK1243" s="3"/>
      <c r="FL1243" s="3"/>
      <c r="FM1243" s="3"/>
      <c r="FN1243" s="3"/>
      <c r="FO1243" s="3"/>
      <c r="FP1243" s="3"/>
      <c r="FQ1243" s="3"/>
      <c r="FR1243" s="3"/>
      <c r="FS1243" s="3"/>
      <c r="FT1243" s="3"/>
      <c r="FU1243" s="3"/>
      <c r="FV1243" s="3"/>
      <c r="FW1243" s="3"/>
      <c r="FX1243" s="3"/>
      <c r="FY1243" s="3"/>
      <c r="FZ1243" s="3"/>
      <c r="GA1243" s="3"/>
      <c r="GB1243" s="3"/>
      <c r="GC1243" s="3"/>
      <c r="GD1243" s="3"/>
      <c r="GE1243" s="3"/>
      <c r="GF1243" s="3"/>
      <c r="GG1243" s="3"/>
      <c r="GH1243" s="3"/>
      <c r="GI1243" s="3"/>
      <c r="GJ1243" s="3"/>
      <c r="GK1243" s="3"/>
      <c r="GL1243" s="3"/>
      <c r="GM1243" s="3"/>
      <c r="GN1243" s="3"/>
    </row>
    <row r="1244" spans="2:196" x14ac:dyDescent="0.2">
      <c r="B1244" s="3"/>
      <c r="C1244" s="3"/>
      <c r="D1244" s="3"/>
      <c r="E1244" s="3"/>
      <c r="F1244" s="6"/>
      <c r="G1244" s="6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</row>
    <row r="1245" spans="2:196" x14ac:dyDescent="0.2">
      <c r="B1245" s="3"/>
      <c r="C1245" s="3"/>
      <c r="D1245" s="3"/>
      <c r="E1245" s="3"/>
      <c r="F1245" s="6"/>
      <c r="G1245" s="6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  <c r="FB1245" s="3"/>
      <c r="FC1245" s="3"/>
      <c r="FD1245" s="3"/>
      <c r="FE1245" s="3"/>
      <c r="FF1245" s="3"/>
      <c r="FG1245" s="3"/>
      <c r="FH1245" s="3"/>
      <c r="FI1245" s="3"/>
      <c r="FJ1245" s="3"/>
      <c r="FK1245" s="3"/>
      <c r="FL1245" s="3"/>
      <c r="FM1245" s="3"/>
      <c r="FN1245" s="3"/>
      <c r="FO1245" s="3"/>
      <c r="FP1245" s="3"/>
      <c r="FQ1245" s="3"/>
      <c r="FR1245" s="3"/>
      <c r="FS1245" s="3"/>
      <c r="FT1245" s="3"/>
      <c r="FU1245" s="3"/>
      <c r="FV1245" s="3"/>
      <c r="FW1245" s="3"/>
      <c r="FX1245" s="3"/>
      <c r="FY1245" s="3"/>
      <c r="FZ1245" s="3"/>
      <c r="GA1245" s="3"/>
      <c r="GB1245" s="3"/>
      <c r="GC1245" s="3"/>
      <c r="GD1245" s="3"/>
      <c r="GE1245" s="3"/>
      <c r="GF1245" s="3"/>
      <c r="GG1245" s="3"/>
      <c r="GH1245" s="3"/>
      <c r="GI1245" s="3"/>
      <c r="GJ1245" s="3"/>
      <c r="GK1245" s="3"/>
      <c r="GL1245" s="3"/>
      <c r="GM1245" s="3"/>
      <c r="GN1245" s="3"/>
    </row>
    <row r="1246" spans="2:196" x14ac:dyDescent="0.2">
      <c r="B1246" s="3"/>
      <c r="C1246" s="3"/>
      <c r="D1246" s="3"/>
      <c r="E1246" s="3"/>
      <c r="F1246" s="6"/>
      <c r="G1246" s="6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</row>
    <row r="1247" spans="2:196" x14ac:dyDescent="0.2">
      <c r="B1247" s="3"/>
      <c r="C1247" s="3"/>
      <c r="D1247" s="3"/>
      <c r="E1247" s="3"/>
      <c r="F1247" s="6"/>
      <c r="G1247" s="6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  <c r="FB1247" s="3"/>
      <c r="FC1247" s="3"/>
      <c r="FD1247" s="3"/>
      <c r="FE1247" s="3"/>
      <c r="FF1247" s="3"/>
      <c r="FG1247" s="3"/>
      <c r="FH1247" s="3"/>
      <c r="FI1247" s="3"/>
      <c r="FJ1247" s="3"/>
      <c r="FK1247" s="3"/>
      <c r="FL1247" s="3"/>
      <c r="FM1247" s="3"/>
      <c r="FN1247" s="3"/>
      <c r="FO1247" s="3"/>
      <c r="FP1247" s="3"/>
      <c r="FQ1247" s="3"/>
      <c r="FR1247" s="3"/>
      <c r="FS1247" s="3"/>
      <c r="FT1247" s="3"/>
      <c r="FU1247" s="3"/>
      <c r="FV1247" s="3"/>
      <c r="FW1247" s="3"/>
      <c r="FX1247" s="3"/>
      <c r="FY1247" s="3"/>
      <c r="FZ1247" s="3"/>
      <c r="GA1247" s="3"/>
      <c r="GB1247" s="3"/>
      <c r="GC1247" s="3"/>
      <c r="GD1247" s="3"/>
      <c r="GE1247" s="3"/>
      <c r="GF1247" s="3"/>
      <c r="GG1247" s="3"/>
      <c r="GH1247" s="3"/>
      <c r="GI1247" s="3"/>
      <c r="GJ1247" s="3"/>
      <c r="GK1247" s="3"/>
      <c r="GL1247" s="3"/>
      <c r="GM1247" s="3"/>
      <c r="GN1247" s="3"/>
    </row>
    <row r="1248" spans="2:196" x14ac:dyDescent="0.2">
      <c r="B1248" s="3"/>
      <c r="C1248" s="3"/>
      <c r="D1248" s="3"/>
      <c r="E1248" s="3"/>
      <c r="F1248" s="6"/>
      <c r="G1248" s="6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</row>
    <row r="1249" spans="2:196" x14ac:dyDescent="0.2">
      <c r="B1249" s="3"/>
      <c r="C1249" s="3"/>
      <c r="D1249" s="3"/>
      <c r="E1249" s="3"/>
      <c r="F1249" s="6"/>
      <c r="G1249" s="6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  <c r="FF1249" s="3"/>
      <c r="FG1249" s="3"/>
      <c r="FH1249" s="3"/>
      <c r="FI1249" s="3"/>
      <c r="FJ1249" s="3"/>
      <c r="FK1249" s="3"/>
      <c r="FL1249" s="3"/>
      <c r="FM1249" s="3"/>
      <c r="FN1249" s="3"/>
      <c r="FO1249" s="3"/>
      <c r="FP1249" s="3"/>
      <c r="FQ1249" s="3"/>
      <c r="FR1249" s="3"/>
      <c r="FS1249" s="3"/>
      <c r="FT1249" s="3"/>
      <c r="FU1249" s="3"/>
      <c r="FV1249" s="3"/>
      <c r="FW1249" s="3"/>
      <c r="FX1249" s="3"/>
      <c r="FY1249" s="3"/>
      <c r="FZ1249" s="3"/>
      <c r="GA1249" s="3"/>
      <c r="GB1249" s="3"/>
      <c r="GC1249" s="3"/>
      <c r="GD1249" s="3"/>
      <c r="GE1249" s="3"/>
      <c r="GF1249" s="3"/>
      <c r="GG1249" s="3"/>
      <c r="GH1249" s="3"/>
      <c r="GI1249" s="3"/>
      <c r="GJ1249" s="3"/>
      <c r="GK1249" s="3"/>
      <c r="GL1249" s="3"/>
      <c r="GM1249" s="3"/>
      <c r="GN1249" s="3"/>
    </row>
    <row r="1250" spans="2:196" x14ac:dyDescent="0.2">
      <c r="B1250" s="3"/>
      <c r="C1250" s="3"/>
      <c r="D1250" s="3"/>
      <c r="E1250" s="3"/>
      <c r="F1250" s="6"/>
      <c r="G1250" s="6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</row>
    <row r="1251" spans="2:196" x14ac:dyDescent="0.2">
      <c r="B1251" s="3"/>
      <c r="C1251" s="3"/>
      <c r="D1251" s="3"/>
      <c r="E1251" s="3"/>
      <c r="F1251" s="6"/>
      <c r="G1251" s="6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  <c r="EO1251" s="3"/>
      <c r="EP1251" s="3"/>
      <c r="EQ1251" s="3"/>
      <c r="ER1251" s="3"/>
      <c r="ES1251" s="3"/>
      <c r="ET1251" s="3"/>
      <c r="EU1251" s="3"/>
      <c r="EV1251" s="3"/>
      <c r="EW1251" s="3"/>
      <c r="EX1251" s="3"/>
      <c r="EY1251" s="3"/>
      <c r="EZ1251" s="3"/>
      <c r="FA1251" s="3"/>
      <c r="FB1251" s="3"/>
      <c r="FC1251" s="3"/>
      <c r="FD1251" s="3"/>
      <c r="FE1251" s="3"/>
      <c r="FF1251" s="3"/>
      <c r="FG1251" s="3"/>
      <c r="FH1251" s="3"/>
      <c r="FI1251" s="3"/>
      <c r="FJ1251" s="3"/>
      <c r="FK1251" s="3"/>
      <c r="FL1251" s="3"/>
      <c r="FM1251" s="3"/>
      <c r="FN1251" s="3"/>
      <c r="FO1251" s="3"/>
      <c r="FP1251" s="3"/>
      <c r="FQ1251" s="3"/>
      <c r="FR1251" s="3"/>
      <c r="FS1251" s="3"/>
      <c r="FT1251" s="3"/>
      <c r="FU1251" s="3"/>
      <c r="FV1251" s="3"/>
      <c r="FW1251" s="3"/>
      <c r="FX1251" s="3"/>
      <c r="FY1251" s="3"/>
      <c r="FZ1251" s="3"/>
      <c r="GA1251" s="3"/>
      <c r="GB1251" s="3"/>
      <c r="GC1251" s="3"/>
      <c r="GD1251" s="3"/>
      <c r="GE1251" s="3"/>
      <c r="GF1251" s="3"/>
      <c r="GG1251" s="3"/>
      <c r="GH1251" s="3"/>
      <c r="GI1251" s="3"/>
      <c r="GJ1251" s="3"/>
      <c r="GK1251" s="3"/>
      <c r="GL1251" s="3"/>
      <c r="GM1251" s="3"/>
      <c r="GN1251" s="3"/>
    </row>
    <row r="1252" spans="2:196" x14ac:dyDescent="0.2">
      <c r="B1252" s="3"/>
      <c r="C1252" s="3"/>
      <c r="D1252" s="3"/>
      <c r="E1252" s="3"/>
      <c r="F1252" s="6"/>
      <c r="G1252" s="6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</row>
    <row r="1253" spans="2:196" x14ac:dyDescent="0.2">
      <c r="B1253" s="3"/>
      <c r="C1253" s="3"/>
      <c r="D1253" s="3"/>
      <c r="E1253" s="3"/>
      <c r="F1253" s="6"/>
      <c r="G1253" s="6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  <c r="FF1253" s="3"/>
      <c r="FG1253" s="3"/>
      <c r="FH1253" s="3"/>
      <c r="FI1253" s="3"/>
      <c r="FJ1253" s="3"/>
      <c r="FK1253" s="3"/>
      <c r="FL1253" s="3"/>
      <c r="FM1253" s="3"/>
      <c r="FN1253" s="3"/>
      <c r="FO1253" s="3"/>
      <c r="FP1253" s="3"/>
      <c r="FQ1253" s="3"/>
      <c r="FR1253" s="3"/>
      <c r="FS1253" s="3"/>
      <c r="FT1253" s="3"/>
      <c r="FU1253" s="3"/>
      <c r="FV1253" s="3"/>
      <c r="FW1253" s="3"/>
      <c r="FX1253" s="3"/>
      <c r="FY1253" s="3"/>
      <c r="FZ1253" s="3"/>
      <c r="GA1253" s="3"/>
      <c r="GB1253" s="3"/>
      <c r="GC1253" s="3"/>
      <c r="GD1253" s="3"/>
      <c r="GE1253" s="3"/>
      <c r="GF1253" s="3"/>
      <c r="GG1253" s="3"/>
      <c r="GH1253" s="3"/>
      <c r="GI1253" s="3"/>
      <c r="GJ1253" s="3"/>
      <c r="GK1253" s="3"/>
      <c r="GL1253" s="3"/>
      <c r="GM1253" s="3"/>
      <c r="GN1253" s="3"/>
    </row>
    <row r="1254" spans="2:196" x14ac:dyDescent="0.2">
      <c r="B1254" s="3"/>
      <c r="C1254" s="3"/>
      <c r="D1254" s="3"/>
      <c r="E1254" s="3"/>
      <c r="F1254" s="6"/>
      <c r="G1254" s="6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</row>
    <row r="1255" spans="2:196" x14ac:dyDescent="0.2">
      <c r="B1255" s="3"/>
      <c r="C1255" s="3"/>
      <c r="D1255" s="3"/>
      <c r="E1255" s="3"/>
      <c r="F1255" s="6"/>
      <c r="G1255" s="6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  <c r="FJ1255" s="3"/>
      <c r="FK1255" s="3"/>
      <c r="FL1255" s="3"/>
      <c r="FM1255" s="3"/>
      <c r="FN1255" s="3"/>
      <c r="FO1255" s="3"/>
      <c r="FP1255" s="3"/>
      <c r="FQ1255" s="3"/>
      <c r="FR1255" s="3"/>
      <c r="FS1255" s="3"/>
      <c r="FT1255" s="3"/>
      <c r="FU1255" s="3"/>
      <c r="FV1255" s="3"/>
      <c r="FW1255" s="3"/>
      <c r="FX1255" s="3"/>
      <c r="FY1255" s="3"/>
      <c r="FZ1255" s="3"/>
      <c r="GA1255" s="3"/>
      <c r="GB1255" s="3"/>
      <c r="GC1255" s="3"/>
      <c r="GD1255" s="3"/>
      <c r="GE1255" s="3"/>
      <c r="GF1255" s="3"/>
      <c r="GG1255" s="3"/>
      <c r="GH1255" s="3"/>
      <c r="GI1255" s="3"/>
      <c r="GJ1255" s="3"/>
      <c r="GK1255" s="3"/>
      <c r="GL1255" s="3"/>
      <c r="GM1255" s="3"/>
      <c r="GN1255" s="3"/>
    </row>
    <row r="1256" spans="2:196" x14ac:dyDescent="0.2">
      <c r="B1256" s="3"/>
      <c r="C1256" s="3"/>
      <c r="D1256" s="3"/>
      <c r="E1256" s="3"/>
      <c r="F1256" s="6"/>
      <c r="G1256" s="6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</row>
    <row r="1257" spans="2:196" x14ac:dyDescent="0.2">
      <c r="B1257" s="3"/>
      <c r="C1257" s="3"/>
      <c r="D1257" s="3"/>
      <c r="E1257" s="3"/>
      <c r="F1257" s="6"/>
      <c r="G1257" s="6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  <c r="FB1257" s="3"/>
      <c r="FC1257" s="3"/>
      <c r="FD1257" s="3"/>
      <c r="FE1257" s="3"/>
      <c r="FF1257" s="3"/>
      <c r="FG1257" s="3"/>
      <c r="FH1257" s="3"/>
      <c r="FI1257" s="3"/>
      <c r="FJ1257" s="3"/>
      <c r="FK1257" s="3"/>
      <c r="FL1257" s="3"/>
      <c r="FM1257" s="3"/>
      <c r="FN1257" s="3"/>
      <c r="FO1257" s="3"/>
      <c r="FP1257" s="3"/>
      <c r="FQ1257" s="3"/>
      <c r="FR1257" s="3"/>
      <c r="FS1257" s="3"/>
      <c r="FT1257" s="3"/>
      <c r="FU1257" s="3"/>
      <c r="FV1257" s="3"/>
      <c r="FW1257" s="3"/>
      <c r="FX1257" s="3"/>
      <c r="FY1257" s="3"/>
      <c r="FZ1257" s="3"/>
      <c r="GA1257" s="3"/>
      <c r="GB1257" s="3"/>
      <c r="GC1257" s="3"/>
      <c r="GD1257" s="3"/>
      <c r="GE1257" s="3"/>
      <c r="GF1257" s="3"/>
      <c r="GG1257" s="3"/>
      <c r="GH1257" s="3"/>
      <c r="GI1257" s="3"/>
      <c r="GJ1257" s="3"/>
      <c r="GK1257" s="3"/>
      <c r="GL1257" s="3"/>
      <c r="GM1257" s="3"/>
      <c r="GN1257" s="3"/>
    </row>
    <row r="1258" spans="2:196" x14ac:dyDescent="0.2">
      <c r="B1258" s="3"/>
      <c r="C1258" s="3"/>
      <c r="D1258" s="3"/>
      <c r="E1258" s="3"/>
      <c r="F1258" s="6"/>
      <c r="G1258" s="6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</row>
    <row r="1259" spans="2:196" x14ac:dyDescent="0.2">
      <c r="B1259" s="3"/>
      <c r="C1259" s="3"/>
      <c r="D1259" s="3"/>
      <c r="E1259" s="3"/>
      <c r="F1259" s="6"/>
      <c r="G1259" s="6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  <c r="FB1259" s="3"/>
      <c r="FC1259" s="3"/>
      <c r="FD1259" s="3"/>
      <c r="FE1259" s="3"/>
      <c r="FF1259" s="3"/>
      <c r="FG1259" s="3"/>
      <c r="FH1259" s="3"/>
      <c r="FI1259" s="3"/>
      <c r="FJ1259" s="3"/>
      <c r="FK1259" s="3"/>
      <c r="FL1259" s="3"/>
      <c r="FM1259" s="3"/>
      <c r="FN1259" s="3"/>
      <c r="FO1259" s="3"/>
      <c r="FP1259" s="3"/>
      <c r="FQ1259" s="3"/>
      <c r="FR1259" s="3"/>
      <c r="FS1259" s="3"/>
      <c r="FT1259" s="3"/>
      <c r="FU1259" s="3"/>
      <c r="FV1259" s="3"/>
      <c r="FW1259" s="3"/>
      <c r="FX1259" s="3"/>
      <c r="FY1259" s="3"/>
      <c r="FZ1259" s="3"/>
      <c r="GA1259" s="3"/>
      <c r="GB1259" s="3"/>
      <c r="GC1259" s="3"/>
      <c r="GD1259" s="3"/>
      <c r="GE1259" s="3"/>
      <c r="GF1259" s="3"/>
      <c r="GG1259" s="3"/>
      <c r="GH1259" s="3"/>
      <c r="GI1259" s="3"/>
      <c r="GJ1259" s="3"/>
      <c r="GK1259" s="3"/>
      <c r="GL1259" s="3"/>
      <c r="GM1259" s="3"/>
      <c r="GN1259" s="3"/>
    </row>
    <row r="1260" spans="2:196" x14ac:dyDescent="0.2">
      <c r="B1260" s="3"/>
      <c r="C1260" s="3"/>
      <c r="D1260" s="3"/>
      <c r="E1260" s="3"/>
      <c r="F1260" s="6"/>
      <c r="G1260" s="6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</row>
    <row r="1261" spans="2:196" x14ac:dyDescent="0.2">
      <c r="B1261" s="3"/>
      <c r="C1261" s="3"/>
      <c r="D1261" s="3"/>
      <c r="E1261" s="3"/>
      <c r="F1261" s="6"/>
      <c r="G1261" s="6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</row>
    <row r="1262" spans="2:196" x14ac:dyDescent="0.2">
      <c r="B1262" s="3"/>
      <c r="C1262" s="3"/>
      <c r="D1262" s="3"/>
      <c r="E1262" s="3"/>
      <c r="F1262" s="6"/>
      <c r="G1262" s="6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</row>
    <row r="1263" spans="2:196" x14ac:dyDescent="0.2">
      <c r="B1263" s="3"/>
      <c r="C1263" s="3"/>
      <c r="D1263" s="3"/>
      <c r="E1263" s="3"/>
      <c r="F1263" s="6"/>
      <c r="G1263" s="6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  <c r="FF1263" s="3"/>
      <c r="FG1263" s="3"/>
      <c r="FH1263" s="3"/>
      <c r="FI1263" s="3"/>
      <c r="FJ1263" s="3"/>
      <c r="FK1263" s="3"/>
      <c r="FL1263" s="3"/>
      <c r="FM1263" s="3"/>
      <c r="FN1263" s="3"/>
      <c r="FO1263" s="3"/>
      <c r="FP1263" s="3"/>
      <c r="FQ1263" s="3"/>
      <c r="FR1263" s="3"/>
      <c r="FS1263" s="3"/>
      <c r="FT1263" s="3"/>
      <c r="FU1263" s="3"/>
      <c r="FV1263" s="3"/>
      <c r="FW1263" s="3"/>
      <c r="FX1263" s="3"/>
      <c r="FY1263" s="3"/>
      <c r="FZ1263" s="3"/>
      <c r="GA1263" s="3"/>
      <c r="GB1263" s="3"/>
      <c r="GC1263" s="3"/>
      <c r="GD1263" s="3"/>
      <c r="GE1263" s="3"/>
      <c r="GF1263" s="3"/>
      <c r="GG1263" s="3"/>
      <c r="GH1263" s="3"/>
      <c r="GI1263" s="3"/>
      <c r="GJ1263" s="3"/>
      <c r="GK1263" s="3"/>
      <c r="GL1263" s="3"/>
      <c r="GM1263" s="3"/>
      <c r="GN1263" s="3"/>
    </row>
    <row r="1264" spans="2:196" x14ac:dyDescent="0.2">
      <c r="B1264" s="3"/>
      <c r="C1264" s="3"/>
      <c r="D1264" s="3"/>
      <c r="E1264" s="3"/>
      <c r="F1264" s="6"/>
      <c r="G1264" s="6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</row>
    <row r="1265" spans="2:196" x14ac:dyDescent="0.2">
      <c r="B1265" s="3"/>
      <c r="C1265" s="3"/>
      <c r="D1265" s="3"/>
      <c r="E1265" s="3"/>
      <c r="F1265" s="6"/>
      <c r="G1265" s="6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  <c r="FF1265" s="3"/>
      <c r="FG1265" s="3"/>
      <c r="FH1265" s="3"/>
      <c r="FI1265" s="3"/>
      <c r="FJ1265" s="3"/>
      <c r="FK1265" s="3"/>
      <c r="FL1265" s="3"/>
      <c r="FM1265" s="3"/>
      <c r="FN1265" s="3"/>
      <c r="FO1265" s="3"/>
      <c r="FP1265" s="3"/>
      <c r="FQ1265" s="3"/>
      <c r="FR1265" s="3"/>
      <c r="FS1265" s="3"/>
      <c r="FT1265" s="3"/>
      <c r="FU1265" s="3"/>
      <c r="FV1265" s="3"/>
      <c r="FW1265" s="3"/>
      <c r="FX1265" s="3"/>
      <c r="FY1265" s="3"/>
      <c r="FZ1265" s="3"/>
      <c r="GA1265" s="3"/>
      <c r="GB1265" s="3"/>
      <c r="GC1265" s="3"/>
      <c r="GD1265" s="3"/>
      <c r="GE1265" s="3"/>
      <c r="GF1265" s="3"/>
      <c r="GG1265" s="3"/>
      <c r="GH1265" s="3"/>
      <c r="GI1265" s="3"/>
      <c r="GJ1265" s="3"/>
      <c r="GK1265" s="3"/>
      <c r="GL1265" s="3"/>
      <c r="GM1265" s="3"/>
      <c r="GN1265" s="3"/>
    </row>
    <row r="1266" spans="2:196" x14ac:dyDescent="0.2">
      <c r="B1266" s="3"/>
      <c r="C1266" s="3"/>
      <c r="D1266" s="3"/>
      <c r="E1266" s="3"/>
      <c r="F1266" s="6"/>
      <c r="G1266" s="6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</row>
    <row r="1267" spans="2:196" x14ac:dyDescent="0.2">
      <c r="B1267" s="3"/>
      <c r="C1267" s="3"/>
      <c r="D1267" s="3"/>
      <c r="E1267" s="3"/>
      <c r="F1267" s="6"/>
      <c r="G1267" s="6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  <c r="FF1267" s="3"/>
      <c r="FG1267" s="3"/>
      <c r="FH1267" s="3"/>
      <c r="FI1267" s="3"/>
      <c r="FJ1267" s="3"/>
      <c r="FK1267" s="3"/>
      <c r="FL1267" s="3"/>
      <c r="FM1267" s="3"/>
      <c r="FN1267" s="3"/>
      <c r="FO1267" s="3"/>
      <c r="FP1267" s="3"/>
      <c r="FQ1267" s="3"/>
      <c r="FR1267" s="3"/>
      <c r="FS1267" s="3"/>
      <c r="FT1267" s="3"/>
      <c r="FU1267" s="3"/>
      <c r="FV1267" s="3"/>
      <c r="FW1267" s="3"/>
      <c r="FX1267" s="3"/>
      <c r="FY1267" s="3"/>
      <c r="FZ1267" s="3"/>
      <c r="GA1267" s="3"/>
      <c r="GB1267" s="3"/>
      <c r="GC1267" s="3"/>
      <c r="GD1267" s="3"/>
      <c r="GE1267" s="3"/>
      <c r="GF1267" s="3"/>
      <c r="GG1267" s="3"/>
      <c r="GH1267" s="3"/>
      <c r="GI1267" s="3"/>
      <c r="GJ1267" s="3"/>
      <c r="GK1267" s="3"/>
      <c r="GL1267" s="3"/>
      <c r="GM1267" s="3"/>
      <c r="GN1267" s="3"/>
    </row>
    <row r="1268" spans="2:196" x14ac:dyDescent="0.2">
      <c r="B1268" s="3"/>
      <c r="C1268" s="3"/>
      <c r="D1268" s="3"/>
      <c r="E1268" s="3"/>
      <c r="F1268" s="6"/>
      <c r="G1268" s="6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</row>
    <row r="1269" spans="2:196" x14ac:dyDescent="0.2">
      <c r="B1269" s="3"/>
      <c r="C1269" s="3"/>
      <c r="D1269" s="3"/>
      <c r="E1269" s="3"/>
      <c r="F1269" s="6"/>
      <c r="G1269" s="6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  <c r="FF1269" s="3"/>
      <c r="FG1269" s="3"/>
      <c r="FH1269" s="3"/>
      <c r="FI1269" s="3"/>
      <c r="FJ1269" s="3"/>
      <c r="FK1269" s="3"/>
      <c r="FL1269" s="3"/>
      <c r="FM1269" s="3"/>
      <c r="FN1269" s="3"/>
      <c r="FO1269" s="3"/>
      <c r="FP1269" s="3"/>
      <c r="FQ1269" s="3"/>
      <c r="FR1269" s="3"/>
      <c r="FS1269" s="3"/>
      <c r="FT1269" s="3"/>
      <c r="FU1269" s="3"/>
      <c r="FV1269" s="3"/>
      <c r="FW1269" s="3"/>
      <c r="FX1269" s="3"/>
      <c r="FY1269" s="3"/>
      <c r="FZ1269" s="3"/>
      <c r="GA1269" s="3"/>
      <c r="GB1269" s="3"/>
      <c r="GC1269" s="3"/>
      <c r="GD1269" s="3"/>
      <c r="GE1269" s="3"/>
      <c r="GF1269" s="3"/>
      <c r="GG1269" s="3"/>
      <c r="GH1269" s="3"/>
      <c r="GI1269" s="3"/>
      <c r="GJ1269" s="3"/>
      <c r="GK1269" s="3"/>
      <c r="GL1269" s="3"/>
      <c r="GM1269" s="3"/>
      <c r="GN1269" s="3"/>
    </row>
    <row r="1270" spans="2:196" x14ac:dyDescent="0.2">
      <c r="B1270" s="3"/>
      <c r="C1270" s="3"/>
      <c r="D1270" s="3"/>
      <c r="E1270" s="3"/>
      <c r="F1270" s="6"/>
      <c r="G1270" s="6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</row>
    <row r="1271" spans="2:196" x14ac:dyDescent="0.2">
      <c r="B1271" s="3"/>
      <c r="C1271" s="3"/>
      <c r="D1271" s="3"/>
      <c r="E1271" s="3"/>
      <c r="F1271" s="6"/>
      <c r="G1271" s="6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</row>
    <row r="1272" spans="2:196" x14ac:dyDescent="0.2">
      <c r="B1272" s="3"/>
      <c r="C1272" s="3"/>
      <c r="D1272" s="3"/>
      <c r="E1272" s="3"/>
      <c r="F1272" s="6"/>
      <c r="G1272" s="6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</row>
    <row r="1273" spans="2:196" x14ac:dyDescent="0.2">
      <c r="B1273" s="3"/>
      <c r="C1273" s="3"/>
      <c r="D1273" s="3"/>
      <c r="E1273" s="3"/>
      <c r="F1273" s="6"/>
      <c r="G1273" s="6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  <c r="FB1273" s="3"/>
      <c r="FC1273" s="3"/>
      <c r="FD1273" s="3"/>
      <c r="FE1273" s="3"/>
      <c r="FF1273" s="3"/>
      <c r="FG1273" s="3"/>
      <c r="FH1273" s="3"/>
      <c r="FI1273" s="3"/>
      <c r="FJ1273" s="3"/>
      <c r="FK1273" s="3"/>
      <c r="FL1273" s="3"/>
      <c r="FM1273" s="3"/>
      <c r="FN1273" s="3"/>
      <c r="FO1273" s="3"/>
      <c r="FP1273" s="3"/>
      <c r="FQ1273" s="3"/>
      <c r="FR1273" s="3"/>
      <c r="FS1273" s="3"/>
      <c r="FT1273" s="3"/>
      <c r="FU1273" s="3"/>
      <c r="FV1273" s="3"/>
      <c r="FW1273" s="3"/>
      <c r="FX1273" s="3"/>
      <c r="FY1273" s="3"/>
      <c r="FZ1273" s="3"/>
      <c r="GA1273" s="3"/>
      <c r="GB1273" s="3"/>
      <c r="GC1273" s="3"/>
      <c r="GD1273" s="3"/>
      <c r="GE1273" s="3"/>
      <c r="GF1273" s="3"/>
      <c r="GG1273" s="3"/>
      <c r="GH1273" s="3"/>
      <c r="GI1273" s="3"/>
      <c r="GJ1273" s="3"/>
      <c r="GK1273" s="3"/>
      <c r="GL1273" s="3"/>
      <c r="GM1273" s="3"/>
      <c r="GN1273" s="3"/>
    </row>
    <row r="1274" spans="2:196" x14ac:dyDescent="0.2">
      <c r="B1274" s="3"/>
      <c r="C1274" s="3"/>
      <c r="D1274" s="3"/>
      <c r="E1274" s="3"/>
      <c r="F1274" s="6"/>
      <c r="G1274" s="6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</row>
    <row r="1275" spans="2:196" x14ac:dyDescent="0.2">
      <c r="B1275" s="3"/>
      <c r="C1275" s="3"/>
      <c r="D1275" s="3"/>
      <c r="E1275" s="3"/>
      <c r="F1275" s="6"/>
      <c r="G1275" s="6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  <c r="FB1275" s="3"/>
      <c r="FC1275" s="3"/>
      <c r="FD1275" s="3"/>
      <c r="FE1275" s="3"/>
      <c r="FF1275" s="3"/>
      <c r="FG1275" s="3"/>
      <c r="FH1275" s="3"/>
      <c r="FI1275" s="3"/>
      <c r="FJ1275" s="3"/>
      <c r="FK1275" s="3"/>
      <c r="FL1275" s="3"/>
      <c r="FM1275" s="3"/>
      <c r="FN1275" s="3"/>
      <c r="FO1275" s="3"/>
      <c r="FP1275" s="3"/>
      <c r="FQ1275" s="3"/>
      <c r="FR1275" s="3"/>
      <c r="FS1275" s="3"/>
      <c r="FT1275" s="3"/>
      <c r="FU1275" s="3"/>
      <c r="FV1275" s="3"/>
      <c r="FW1275" s="3"/>
      <c r="FX1275" s="3"/>
      <c r="FY1275" s="3"/>
      <c r="FZ1275" s="3"/>
      <c r="GA1275" s="3"/>
      <c r="GB1275" s="3"/>
      <c r="GC1275" s="3"/>
      <c r="GD1275" s="3"/>
      <c r="GE1275" s="3"/>
      <c r="GF1275" s="3"/>
      <c r="GG1275" s="3"/>
      <c r="GH1275" s="3"/>
      <c r="GI1275" s="3"/>
      <c r="GJ1275" s="3"/>
      <c r="GK1275" s="3"/>
      <c r="GL1275" s="3"/>
      <c r="GM1275" s="3"/>
      <c r="GN1275" s="3"/>
    </row>
    <row r="1276" spans="2:196" x14ac:dyDescent="0.2">
      <c r="B1276" s="3"/>
      <c r="C1276" s="3"/>
      <c r="D1276" s="3"/>
      <c r="E1276" s="3"/>
      <c r="F1276" s="6"/>
      <c r="G1276" s="6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</row>
    <row r="1277" spans="2:196" x14ac:dyDescent="0.2">
      <c r="B1277" s="3"/>
      <c r="C1277" s="3"/>
      <c r="D1277" s="3"/>
      <c r="E1277" s="3"/>
      <c r="F1277" s="6"/>
      <c r="G1277" s="6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  <c r="FF1277" s="3"/>
      <c r="FG1277" s="3"/>
      <c r="FH1277" s="3"/>
      <c r="FI1277" s="3"/>
      <c r="FJ1277" s="3"/>
      <c r="FK1277" s="3"/>
      <c r="FL1277" s="3"/>
      <c r="FM1277" s="3"/>
      <c r="FN1277" s="3"/>
      <c r="FO1277" s="3"/>
      <c r="FP1277" s="3"/>
      <c r="FQ1277" s="3"/>
      <c r="FR1277" s="3"/>
      <c r="FS1277" s="3"/>
      <c r="FT1277" s="3"/>
      <c r="FU1277" s="3"/>
      <c r="FV1277" s="3"/>
      <c r="FW1277" s="3"/>
      <c r="FX1277" s="3"/>
      <c r="FY1277" s="3"/>
      <c r="FZ1277" s="3"/>
      <c r="GA1277" s="3"/>
      <c r="GB1277" s="3"/>
      <c r="GC1277" s="3"/>
      <c r="GD1277" s="3"/>
      <c r="GE1277" s="3"/>
      <c r="GF1277" s="3"/>
      <c r="GG1277" s="3"/>
      <c r="GH1277" s="3"/>
      <c r="GI1277" s="3"/>
      <c r="GJ1277" s="3"/>
      <c r="GK1277" s="3"/>
      <c r="GL1277" s="3"/>
      <c r="GM1277" s="3"/>
      <c r="GN1277" s="3"/>
    </row>
    <row r="1278" spans="2:196" x14ac:dyDescent="0.2">
      <c r="B1278" s="3"/>
      <c r="C1278" s="3"/>
      <c r="D1278" s="3"/>
      <c r="E1278" s="3"/>
      <c r="F1278" s="6"/>
      <c r="G1278" s="6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</row>
    <row r="1279" spans="2:196" x14ac:dyDescent="0.2">
      <c r="B1279" s="3"/>
      <c r="C1279" s="3"/>
      <c r="D1279" s="3"/>
      <c r="E1279" s="3"/>
      <c r="F1279" s="6"/>
      <c r="G1279" s="6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  <c r="FF1279" s="3"/>
      <c r="FG1279" s="3"/>
      <c r="FH1279" s="3"/>
      <c r="FI1279" s="3"/>
      <c r="FJ1279" s="3"/>
      <c r="FK1279" s="3"/>
      <c r="FL1279" s="3"/>
      <c r="FM1279" s="3"/>
      <c r="FN1279" s="3"/>
      <c r="FO1279" s="3"/>
      <c r="FP1279" s="3"/>
      <c r="FQ1279" s="3"/>
      <c r="FR1279" s="3"/>
      <c r="FS1279" s="3"/>
      <c r="FT1279" s="3"/>
      <c r="FU1279" s="3"/>
      <c r="FV1279" s="3"/>
      <c r="FW1279" s="3"/>
      <c r="FX1279" s="3"/>
      <c r="FY1279" s="3"/>
      <c r="FZ1279" s="3"/>
      <c r="GA1279" s="3"/>
      <c r="GB1279" s="3"/>
      <c r="GC1279" s="3"/>
      <c r="GD1279" s="3"/>
      <c r="GE1279" s="3"/>
      <c r="GF1279" s="3"/>
      <c r="GG1279" s="3"/>
      <c r="GH1279" s="3"/>
      <c r="GI1279" s="3"/>
      <c r="GJ1279" s="3"/>
      <c r="GK1279" s="3"/>
      <c r="GL1279" s="3"/>
      <c r="GM1279" s="3"/>
      <c r="GN1279" s="3"/>
    </row>
    <row r="1280" spans="2:196" x14ac:dyDescent="0.2">
      <c r="B1280" s="3"/>
      <c r="C1280" s="3"/>
      <c r="D1280" s="3"/>
      <c r="E1280" s="3"/>
      <c r="F1280" s="6"/>
      <c r="G1280" s="6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</row>
    <row r="1281" spans="2:196" x14ac:dyDescent="0.2">
      <c r="B1281" s="3"/>
      <c r="C1281" s="3"/>
      <c r="D1281" s="3"/>
      <c r="E1281" s="3"/>
      <c r="F1281" s="6"/>
      <c r="G1281" s="6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</row>
    <row r="1282" spans="2:196" x14ac:dyDescent="0.2">
      <c r="B1282" s="3"/>
      <c r="C1282" s="3"/>
      <c r="D1282" s="3"/>
      <c r="E1282" s="3"/>
      <c r="F1282" s="6"/>
      <c r="G1282" s="6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</row>
    <row r="1283" spans="2:196" x14ac:dyDescent="0.2">
      <c r="B1283" s="3"/>
      <c r="C1283" s="3"/>
      <c r="D1283" s="3"/>
      <c r="E1283" s="3"/>
      <c r="F1283" s="6"/>
      <c r="G1283" s="6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</row>
    <row r="1284" spans="2:196" x14ac:dyDescent="0.2">
      <c r="B1284" s="3"/>
      <c r="C1284" s="3"/>
      <c r="D1284" s="3"/>
      <c r="E1284" s="3"/>
      <c r="F1284" s="6"/>
      <c r="G1284" s="6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</row>
    <row r="1285" spans="2:196" x14ac:dyDescent="0.2">
      <c r="B1285" s="3"/>
      <c r="C1285" s="3"/>
      <c r="D1285" s="3"/>
      <c r="E1285" s="3"/>
      <c r="F1285" s="6"/>
      <c r="G1285" s="6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</row>
    <row r="1286" spans="2:196" x14ac:dyDescent="0.2">
      <c r="B1286" s="3"/>
      <c r="C1286" s="3"/>
      <c r="D1286" s="3"/>
      <c r="E1286" s="3"/>
      <c r="F1286" s="6"/>
      <c r="G1286" s="6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</row>
    <row r="1287" spans="2:196" x14ac:dyDescent="0.2">
      <c r="B1287" s="3"/>
      <c r="C1287" s="3"/>
      <c r="D1287" s="3"/>
      <c r="E1287" s="3"/>
      <c r="F1287" s="6"/>
      <c r="G1287" s="6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</row>
    <row r="1288" spans="2:196" x14ac:dyDescent="0.2">
      <c r="B1288" s="3"/>
      <c r="C1288" s="3"/>
      <c r="D1288" s="3"/>
      <c r="E1288" s="3"/>
      <c r="F1288" s="6"/>
      <c r="G1288" s="6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</row>
    <row r="1289" spans="2:196" x14ac:dyDescent="0.2">
      <c r="B1289" s="3"/>
      <c r="C1289" s="3"/>
      <c r="D1289" s="3"/>
      <c r="E1289" s="3"/>
      <c r="F1289" s="6"/>
      <c r="G1289" s="6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</row>
    <row r="1290" spans="2:196" x14ac:dyDescent="0.2">
      <c r="B1290" s="3"/>
      <c r="C1290" s="3"/>
      <c r="D1290" s="3"/>
      <c r="E1290" s="3"/>
      <c r="F1290" s="6"/>
      <c r="G1290" s="6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  <c r="FJ1290" s="3"/>
      <c r="FK1290" s="3"/>
      <c r="FL1290" s="3"/>
      <c r="FM1290" s="3"/>
      <c r="FN1290" s="3"/>
      <c r="FO1290" s="3"/>
      <c r="FP1290" s="3"/>
      <c r="FQ1290" s="3"/>
      <c r="FR1290" s="3"/>
      <c r="FS1290" s="3"/>
      <c r="FT1290" s="3"/>
      <c r="FU1290" s="3"/>
      <c r="FV1290" s="3"/>
      <c r="FW1290" s="3"/>
      <c r="FX1290" s="3"/>
      <c r="FY1290" s="3"/>
      <c r="FZ1290" s="3"/>
      <c r="GA1290" s="3"/>
      <c r="GB1290" s="3"/>
      <c r="GC1290" s="3"/>
      <c r="GD1290" s="3"/>
      <c r="GE1290" s="3"/>
      <c r="GF1290" s="3"/>
      <c r="GG1290" s="3"/>
      <c r="GH1290" s="3"/>
      <c r="GI1290" s="3"/>
      <c r="GJ1290" s="3"/>
      <c r="GK1290" s="3"/>
      <c r="GL1290" s="3"/>
      <c r="GM1290" s="3"/>
      <c r="GN1290" s="3"/>
    </row>
    <row r="1291" spans="2:196" x14ac:dyDescent="0.2">
      <c r="B1291" s="3"/>
      <c r="C1291" s="3"/>
      <c r="D1291" s="3"/>
      <c r="E1291" s="3"/>
      <c r="F1291" s="6"/>
      <c r="G1291" s="6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</row>
    <row r="1292" spans="2:196" x14ac:dyDescent="0.2">
      <c r="B1292" s="3"/>
      <c r="C1292" s="3"/>
      <c r="D1292" s="3"/>
      <c r="E1292" s="3"/>
      <c r="F1292" s="6"/>
      <c r="G1292" s="6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</row>
    <row r="1293" spans="2:196" x14ac:dyDescent="0.2">
      <c r="B1293" s="3"/>
      <c r="C1293" s="3"/>
      <c r="D1293" s="3"/>
      <c r="E1293" s="3"/>
      <c r="F1293" s="6"/>
      <c r="G1293" s="6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</row>
    <row r="1294" spans="2:196" x14ac:dyDescent="0.2">
      <c r="B1294" s="3"/>
      <c r="C1294" s="3"/>
      <c r="D1294" s="3"/>
      <c r="E1294" s="3"/>
      <c r="F1294" s="6"/>
      <c r="G1294" s="6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</row>
    <row r="1295" spans="2:196" x14ac:dyDescent="0.2">
      <c r="B1295" s="3"/>
      <c r="C1295" s="3"/>
      <c r="D1295" s="3"/>
      <c r="E1295" s="3"/>
      <c r="F1295" s="6"/>
      <c r="G1295" s="6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</row>
    <row r="1296" spans="2:196" x14ac:dyDescent="0.2">
      <c r="B1296" s="3"/>
      <c r="C1296" s="3"/>
      <c r="D1296" s="3"/>
      <c r="E1296" s="3"/>
      <c r="F1296" s="6"/>
      <c r="G1296" s="6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</row>
    <row r="1297" spans="2:196" x14ac:dyDescent="0.2">
      <c r="B1297" s="3"/>
      <c r="C1297" s="3"/>
      <c r="D1297" s="3"/>
      <c r="E1297" s="3"/>
      <c r="F1297" s="6"/>
      <c r="G1297" s="6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</row>
    <row r="1298" spans="2:196" x14ac:dyDescent="0.2">
      <c r="B1298" s="3"/>
      <c r="C1298" s="3"/>
      <c r="D1298" s="3"/>
      <c r="E1298" s="3"/>
      <c r="F1298" s="6"/>
      <c r="G1298" s="6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  <c r="FF1298" s="3"/>
      <c r="FG1298" s="3"/>
      <c r="FH1298" s="3"/>
      <c r="FI1298" s="3"/>
      <c r="FJ1298" s="3"/>
      <c r="FK1298" s="3"/>
      <c r="FL1298" s="3"/>
      <c r="FM1298" s="3"/>
      <c r="FN1298" s="3"/>
      <c r="FO1298" s="3"/>
      <c r="FP1298" s="3"/>
      <c r="FQ1298" s="3"/>
      <c r="FR1298" s="3"/>
      <c r="FS1298" s="3"/>
      <c r="FT1298" s="3"/>
      <c r="FU1298" s="3"/>
      <c r="FV1298" s="3"/>
      <c r="FW1298" s="3"/>
      <c r="FX1298" s="3"/>
      <c r="FY1298" s="3"/>
      <c r="FZ1298" s="3"/>
      <c r="GA1298" s="3"/>
      <c r="GB1298" s="3"/>
      <c r="GC1298" s="3"/>
      <c r="GD1298" s="3"/>
      <c r="GE1298" s="3"/>
      <c r="GF1298" s="3"/>
      <c r="GG1298" s="3"/>
      <c r="GH1298" s="3"/>
      <c r="GI1298" s="3"/>
      <c r="GJ1298" s="3"/>
      <c r="GK1298" s="3"/>
      <c r="GL1298" s="3"/>
      <c r="GM1298" s="3"/>
      <c r="GN1298" s="3"/>
    </row>
    <row r="1299" spans="2:196" x14ac:dyDescent="0.2">
      <c r="B1299" s="3"/>
      <c r="C1299" s="3"/>
      <c r="D1299" s="3"/>
      <c r="E1299" s="3"/>
      <c r="F1299" s="6"/>
      <c r="G1299" s="6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</row>
    <row r="1300" spans="2:196" x14ac:dyDescent="0.2">
      <c r="B1300" s="3"/>
      <c r="C1300" s="3"/>
      <c r="D1300" s="3"/>
      <c r="E1300" s="3"/>
      <c r="F1300" s="6"/>
      <c r="G1300" s="6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  <c r="FB1300" s="3"/>
      <c r="FC1300" s="3"/>
      <c r="FD1300" s="3"/>
      <c r="FE1300" s="3"/>
      <c r="FF1300" s="3"/>
      <c r="FG1300" s="3"/>
      <c r="FH1300" s="3"/>
      <c r="FI1300" s="3"/>
      <c r="FJ1300" s="3"/>
      <c r="FK1300" s="3"/>
      <c r="FL1300" s="3"/>
      <c r="FM1300" s="3"/>
      <c r="FN1300" s="3"/>
      <c r="FO1300" s="3"/>
      <c r="FP1300" s="3"/>
      <c r="FQ1300" s="3"/>
      <c r="FR1300" s="3"/>
      <c r="FS1300" s="3"/>
      <c r="FT1300" s="3"/>
      <c r="FU1300" s="3"/>
      <c r="FV1300" s="3"/>
      <c r="FW1300" s="3"/>
      <c r="FX1300" s="3"/>
      <c r="FY1300" s="3"/>
      <c r="FZ1300" s="3"/>
      <c r="GA1300" s="3"/>
      <c r="GB1300" s="3"/>
      <c r="GC1300" s="3"/>
      <c r="GD1300" s="3"/>
      <c r="GE1300" s="3"/>
      <c r="GF1300" s="3"/>
      <c r="GG1300" s="3"/>
      <c r="GH1300" s="3"/>
      <c r="GI1300" s="3"/>
      <c r="GJ1300" s="3"/>
      <c r="GK1300" s="3"/>
      <c r="GL1300" s="3"/>
      <c r="GM1300" s="3"/>
      <c r="GN1300" s="3"/>
    </row>
    <row r="1301" spans="2:196" x14ac:dyDescent="0.2">
      <c r="B1301" s="3"/>
      <c r="C1301" s="3"/>
      <c r="D1301" s="3"/>
      <c r="E1301" s="3"/>
      <c r="F1301" s="6"/>
      <c r="G1301" s="6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</row>
    <row r="1302" spans="2:196" x14ac:dyDescent="0.2">
      <c r="B1302" s="3"/>
      <c r="C1302" s="3"/>
      <c r="D1302" s="3"/>
      <c r="E1302" s="3"/>
      <c r="F1302" s="6"/>
      <c r="G1302" s="6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  <c r="FJ1302" s="3"/>
      <c r="FK1302" s="3"/>
      <c r="FL1302" s="3"/>
      <c r="FM1302" s="3"/>
      <c r="FN1302" s="3"/>
      <c r="FO1302" s="3"/>
      <c r="FP1302" s="3"/>
      <c r="FQ1302" s="3"/>
      <c r="FR1302" s="3"/>
      <c r="FS1302" s="3"/>
      <c r="FT1302" s="3"/>
      <c r="FU1302" s="3"/>
      <c r="FV1302" s="3"/>
      <c r="FW1302" s="3"/>
      <c r="FX1302" s="3"/>
      <c r="FY1302" s="3"/>
      <c r="FZ1302" s="3"/>
      <c r="GA1302" s="3"/>
      <c r="GB1302" s="3"/>
      <c r="GC1302" s="3"/>
      <c r="GD1302" s="3"/>
      <c r="GE1302" s="3"/>
      <c r="GF1302" s="3"/>
      <c r="GG1302" s="3"/>
      <c r="GH1302" s="3"/>
      <c r="GI1302" s="3"/>
      <c r="GJ1302" s="3"/>
      <c r="GK1302" s="3"/>
      <c r="GL1302" s="3"/>
      <c r="GM1302" s="3"/>
      <c r="GN1302" s="3"/>
    </row>
    <row r="1303" spans="2:196" x14ac:dyDescent="0.2">
      <c r="B1303" s="3"/>
      <c r="C1303" s="3"/>
      <c r="D1303" s="3"/>
      <c r="E1303" s="3"/>
      <c r="F1303" s="6"/>
      <c r="G1303" s="6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</row>
    <row r="1304" spans="2:196" x14ac:dyDescent="0.2">
      <c r="B1304" s="3"/>
      <c r="C1304" s="3"/>
      <c r="D1304" s="3"/>
      <c r="E1304" s="3"/>
      <c r="F1304" s="6"/>
      <c r="G1304" s="6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  <c r="FF1304" s="3"/>
      <c r="FG1304" s="3"/>
      <c r="FH1304" s="3"/>
      <c r="FI1304" s="3"/>
      <c r="FJ1304" s="3"/>
      <c r="FK1304" s="3"/>
      <c r="FL1304" s="3"/>
      <c r="FM1304" s="3"/>
      <c r="FN1304" s="3"/>
      <c r="FO1304" s="3"/>
      <c r="FP1304" s="3"/>
      <c r="FQ1304" s="3"/>
      <c r="FR1304" s="3"/>
      <c r="FS1304" s="3"/>
      <c r="FT1304" s="3"/>
      <c r="FU1304" s="3"/>
      <c r="FV1304" s="3"/>
      <c r="FW1304" s="3"/>
      <c r="FX1304" s="3"/>
      <c r="FY1304" s="3"/>
      <c r="FZ1304" s="3"/>
      <c r="GA1304" s="3"/>
      <c r="GB1304" s="3"/>
      <c r="GC1304" s="3"/>
      <c r="GD1304" s="3"/>
      <c r="GE1304" s="3"/>
      <c r="GF1304" s="3"/>
      <c r="GG1304" s="3"/>
      <c r="GH1304" s="3"/>
      <c r="GI1304" s="3"/>
      <c r="GJ1304" s="3"/>
      <c r="GK1304" s="3"/>
      <c r="GL1304" s="3"/>
      <c r="GM1304" s="3"/>
      <c r="GN1304" s="3"/>
    </row>
    <row r="1305" spans="2:196" x14ac:dyDescent="0.2">
      <c r="B1305" s="3"/>
      <c r="C1305" s="3"/>
      <c r="D1305" s="3"/>
      <c r="E1305" s="3"/>
      <c r="F1305" s="6"/>
      <c r="G1305" s="6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</row>
    <row r="1306" spans="2:196" x14ac:dyDescent="0.2">
      <c r="B1306" s="3"/>
      <c r="C1306" s="3"/>
      <c r="D1306" s="3"/>
      <c r="E1306" s="3"/>
      <c r="F1306" s="6"/>
      <c r="G1306" s="6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</row>
    <row r="1307" spans="2:196" x14ac:dyDescent="0.2">
      <c r="B1307" s="3"/>
      <c r="C1307" s="3"/>
      <c r="D1307" s="3"/>
      <c r="E1307" s="3"/>
      <c r="F1307" s="6"/>
      <c r="G1307" s="6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</row>
    <row r="1308" spans="2:196" x14ac:dyDescent="0.2">
      <c r="B1308" s="3"/>
      <c r="C1308" s="3"/>
      <c r="D1308" s="3"/>
      <c r="E1308" s="3"/>
      <c r="F1308" s="6"/>
      <c r="G1308" s="6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  <c r="FF1308" s="3"/>
      <c r="FG1308" s="3"/>
      <c r="FH1308" s="3"/>
      <c r="FI1308" s="3"/>
      <c r="FJ1308" s="3"/>
      <c r="FK1308" s="3"/>
      <c r="FL1308" s="3"/>
      <c r="FM1308" s="3"/>
      <c r="FN1308" s="3"/>
      <c r="FO1308" s="3"/>
      <c r="FP1308" s="3"/>
      <c r="FQ1308" s="3"/>
      <c r="FR1308" s="3"/>
      <c r="FS1308" s="3"/>
      <c r="FT1308" s="3"/>
      <c r="FU1308" s="3"/>
      <c r="FV1308" s="3"/>
      <c r="FW1308" s="3"/>
      <c r="FX1308" s="3"/>
      <c r="FY1308" s="3"/>
      <c r="FZ1308" s="3"/>
      <c r="GA1308" s="3"/>
      <c r="GB1308" s="3"/>
      <c r="GC1308" s="3"/>
      <c r="GD1308" s="3"/>
      <c r="GE1308" s="3"/>
      <c r="GF1308" s="3"/>
      <c r="GG1308" s="3"/>
      <c r="GH1308" s="3"/>
      <c r="GI1308" s="3"/>
      <c r="GJ1308" s="3"/>
      <c r="GK1308" s="3"/>
      <c r="GL1308" s="3"/>
      <c r="GM1308" s="3"/>
      <c r="GN1308" s="3"/>
    </row>
    <row r="1309" spans="2:196" x14ac:dyDescent="0.2">
      <c r="B1309" s="3"/>
      <c r="C1309" s="3"/>
      <c r="D1309" s="3"/>
      <c r="E1309" s="3"/>
      <c r="F1309" s="6"/>
      <c r="G1309" s="6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  <c r="FB1309" s="3"/>
      <c r="FC1309" s="3"/>
      <c r="FD1309" s="3"/>
      <c r="FE1309" s="3"/>
      <c r="FF1309" s="3"/>
      <c r="FG1309" s="3"/>
      <c r="FH1309" s="3"/>
      <c r="FI1309" s="3"/>
      <c r="FJ1309" s="3"/>
      <c r="FK1309" s="3"/>
      <c r="FL1309" s="3"/>
      <c r="FM1309" s="3"/>
      <c r="FN1309" s="3"/>
      <c r="FO1309" s="3"/>
      <c r="FP1309" s="3"/>
      <c r="FQ1309" s="3"/>
      <c r="FR1309" s="3"/>
      <c r="FS1309" s="3"/>
      <c r="FT1309" s="3"/>
      <c r="FU1309" s="3"/>
      <c r="FV1309" s="3"/>
      <c r="FW1309" s="3"/>
      <c r="FX1309" s="3"/>
      <c r="FY1309" s="3"/>
      <c r="FZ1309" s="3"/>
      <c r="GA1309" s="3"/>
      <c r="GB1309" s="3"/>
      <c r="GC1309" s="3"/>
      <c r="GD1309" s="3"/>
      <c r="GE1309" s="3"/>
      <c r="GF1309" s="3"/>
      <c r="GG1309" s="3"/>
      <c r="GH1309" s="3"/>
      <c r="GI1309" s="3"/>
      <c r="GJ1309" s="3"/>
      <c r="GK1309" s="3"/>
      <c r="GL1309" s="3"/>
      <c r="GM1309" s="3"/>
      <c r="GN1309" s="3"/>
    </row>
    <row r="1310" spans="2:196" x14ac:dyDescent="0.2">
      <c r="B1310" s="3"/>
      <c r="C1310" s="3"/>
      <c r="D1310" s="3"/>
      <c r="E1310" s="3"/>
      <c r="F1310" s="6"/>
      <c r="G1310" s="6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  <c r="FF1310" s="3"/>
      <c r="FG1310" s="3"/>
      <c r="FH1310" s="3"/>
      <c r="FI1310" s="3"/>
      <c r="FJ1310" s="3"/>
      <c r="FK1310" s="3"/>
      <c r="FL1310" s="3"/>
      <c r="FM1310" s="3"/>
      <c r="FN1310" s="3"/>
      <c r="FO1310" s="3"/>
      <c r="FP1310" s="3"/>
      <c r="FQ1310" s="3"/>
      <c r="FR1310" s="3"/>
      <c r="FS1310" s="3"/>
      <c r="FT1310" s="3"/>
      <c r="FU1310" s="3"/>
      <c r="FV1310" s="3"/>
      <c r="FW1310" s="3"/>
      <c r="FX1310" s="3"/>
      <c r="FY1310" s="3"/>
      <c r="FZ1310" s="3"/>
      <c r="GA1310" s="3"/>
      <c r="GB1310" s="3"/>
      <c r="GC1310" s="3"/>
      <c r="GD1310" s="3"/>
      <c r="GE1310" s="3"/>
      <c r="GF1310" s="3"/>
      <c r="GG1310" s="3"/>
      <c r="GH1310" s="3"/>
      <c r="GI1310" s="3"/>
      <c r="GJ1310" s="3"/>
      <c r="GK1310" s="3"/>
      <c r="GL1310" s="3"/>
      <c r="GM1310" s="3"/>
      <c r="GN1310" s="3"/>
    </row>
    <row r="1311" spans="2:196" x14ac:dyDescent="0.2">
      <c r="B1311" s="3"/>
      <c r="C1311" s="3"/>
      <c r="D1311" s="3"/>
      <c r="E1311" s="3"/>
      <c r="F1311" s="6"/>
      <c r="G1311" s="6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  <c r="FF1311" s="3"/>
      <c r="FG1311" s="3"/>
      <c r="FH1311" s="3"/>
      <c r="FI1311" s="3"/>
      <c r="FJ1311" s="3"/>
      <c r="FK1311" s="3"/>
      <c r="FL1311" s="3"/>
      <c r="FM1311" s="3"/>
      <c r="FN1311" s="3"/>
      <c r="FO1311" s="3"/>
      <c r="FP1311" s="3"/>
      <c r="FQ1311" s="3"/>
      <c r="FR1311" s="3"/>
      <c r="FS1311" s="3"/>
      <c r="FT1311" s="3"/>
      <c r="FU1311" s="3"/>
      <c r="FV1311" s="3"/>
      <c r="FW1311" s="3"/>
      <c r="FX1311" s="3"/>
      <c r="FY1311" s="3"/>
      <c r="FZ1311" s="3"/>
      <c r="GA1311" s="3"/>
      <c r="GB1311" s="3"/>
      <c r="GC1311" s="3"/>
      <c r="GD1311" s="3"/>
      <c r="GE1311" s="3"/>
      <c r="GF1311" s="3"/>
      <c r="GG1311" s="3"/>
      <c r="GH1311" s="3"/>
      <c r="GI1311" s="3"/>
      <c r="GJ1311" s="3"/>
      <c r="GK1311" s="3"/>
      <c r="GL1311" s="3"/>
      <c r="GM1311" s="3"/>
      <c r="GN1311" s="3"/>
    </row>
    <row r="1312" spans="2:196" x14ac:dyDescent="0.2">
      <c r="B1312" s="3"/>
      <c r="C1312" s="3"/>
      <c r="D1312" s="3"/>
      <c r="E1312" s="3"/>
      <c r="F1312" s="6"/>
      <c r="G1312" s="6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  <c r="FJ1312" s="3"/>
      <c r="FK1312" s="3"/>
      <c r="FL1312" s="3"/>
      <c r="FM1312" s="3"/>
      <c r="FN1312" s="3"/>
      <c r="FO1312" s="3"/>
      <c r="FP1312" s="3"/>
      <c r="FQ1312" s="3"/>
      <c r="FR1312" s="3"/>
      <c r="FS1312" s="3"/>
      <c r="FT1312" s="3"/>
      <c r="FU1312" s="3"/>
      <c r="FV1312" s="3"/>
      <c r="FW1312" s="3"/>
      <c r="FX1312" s="3"/>
      <c r="FY1312" s="3"/>
      <c r="FZ1312" s="3"/>
      <c r="GA1312" s="3"/>
      <c r="GB1312" s="3"/>
      <c r="GC1312" s="3"/>
      <c r="GD1312" s="3"/>
      <c r="GE1312" s="3"/>
      <c r="GF1312" s="3"/>
      <c r="GG1312" s="3"/>
      <c r="GH1312" s="3"/>
      <c r="GI1312" s="3"/>
      <c r="GJ1312" s="3"/>
      <c r="GK1312" s="3"/>
      <c r="GL1312" s="3"/>
      <c r="GM1312" s="3"/>
      <c r="GN1312" s="3"/>
    </row>
    <row r="1313" spans="2:196" x14ac:dyDescent="0.2">
      <c r="B1313" s="3"/>
      <c r="C1313" s="3"/>
      <c r="D1313" s="3"/>
      <c r="E1313" s="3"/>
      <c r="F1313" s="6"/>
      <c r="G1313" s="6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  <c r="FJ1313" s="3"/>
      <c r="FK1313" s="3"/>
      <c r="FL1313" s="3"/>
      <c r="FM1313" s="3"/>
      <c r="FN1313" s="3"/>
      <c r="FO1313" s="3"/>
      <c r="FP1313" s="3"/>
      <c r="FQ1313" s="3"/>
      <c r="FR1313" s="3"/>
      <c r="FS1313" s="3"/>
      <c r="FT1313" s="3"/>
      <c r="FU1313" s="3"/>
      <c r="FV1313" s="3"/>
      <c r="FW1313" s="3"/>
      <c r="FX1313" s="3"/>
      <c r="FY1313" s="3"/>
      <c r="FZ1313" s="3"/>
      <c r="GA1313" s="3"/>
      <c r="GB1313" s="3"/>
      <c r="GC1313" s="3"/>
      <c r="GD1313" s="3"/>
      <c r="GE1313" s="3"/>
      <c r="GF1313" s="3"/>
      <c r="GG1313" s="3"/>
      <c r="GH1313" s="3"/>
      <c r="GI1313" s="3"/>
      <c r="GJ1313" s="3"/>
      <c r="GK1313" s="3"/>
      <c r="GL1313" s="3"/>
      <c r="GM1313" s="3"/>
      <c r="GN1313" s="3"/>
    </row>
    <row r="1314" spans="2:196" x14ac:dyDescent="0.2">
      <c r="B1314" s="3"/>
      <c r="C1314" s="3"/>
      <c r="D1314" s="3"/>
      <c r="E1314" s="3"/>
      <c r="F1314" s="6"/>
      <c r="G1314" s="6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  <c r="FF1314" s="3"/>
      <c r="FG1314" s="3"/>
      <c r="FH1314" s="3"/>
      <c r="FI1314" s="3"/>
      <c r="FJ1314" s="3"/>
      <c r="FK1314" s="3"/>
      <c r="FL1314" s="3"/>
      <c r="FM1314" s="3"/>
      <c r="FN1314" s="3"/>
      <c r="FO1314" s="3"/>
      <c r="FP1314" s="3"/>
      <c r="FQ1314" s="3"/>
      <c r="FR1314" s="3"/>
      <c r="FS1314" s="3"/>
      <c r="FT1314" s="3"/>
      <c r="FU1314" s="3"/>
      <c r="FV1314" s="3"/>
      <c r="FW1314" s="3"/>
      <c r="FX1314" s="3"/>
      <c r="FY1314" s="3"/>
      <c r="FZ1314" s="3"/>
      <c r="GA1314" s="3"/>
      <c r="GB1314" s="3"/>
      <c r="GC1314" s="3"/>
      <c r="GD1314" s="3"/>
      <c r="GE1314" s="3"/>
      <c r="GF1314" s="3"/>
      <c r="GG1314" s="3"/>
      <c r="GH1314" s="3"/>
      <c r="GI1314" s="3"/>
      <c r="GJ1314" s="3"/>
      <c r="GK1314" s="3"/>
      <c r="GL1314" s="3"/>
      <c r="GM1314" s="3"/>
      <c r="GN1314" s="3"/>
    </row>
    <row r="1315" spans="2:196" x14ac:dyDescent="0.2">
      <c r="B1315" s="3"/>
      <c r="C1315" s="3"/>
      <c r="D1315" s="3"/>
      <c r="E1315" s="3"/>
      <c r="F1315" s="6"/>
      <c r="G1315" s="6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  <c r="FF1315" s="3"/>
      <c r="FG1315" s="3"/>
      <c r="FH1315" s="3"/>
      <c r="FI1315" s="3"/>
      <c r="FJ1315" s="3"/>
      <c r="FK1315" s="3"/>
      <c r="FL1315" s="3"/>
      <c r="FM1315" s="3"/>
      <c r="FN1315" s="3"/>
      <c r="FO1315" s="3"/>
      <c r="FP1315" s="3"/>
      <c r="FQ1315" s="3"/>
      <c r="FR1315" s="3"/>
      <c r="FS1315" s="3"/>
      <c r="FT1315" s="3"/>
      <c r="FU1315" s="3"/>
      <c r="FV1315" s="3"/>
      <c r="FW1315" s="3"/>
      <c r="FX1315" s="3"/>
      <c r="FY1315" s="3"/>
      <c r="FZ1315" s="3"/>
      <c r="GA1315" s="3"/>
      <c r="GB1315" s="3"/>
      <c r="GC1315" s="3"/>
      <c r="GD1315" s="3"/>
      <c r="GE1315" s="3"/>
      <c r="GF1315" s="3"/>
      <c r="GG1315" s="3"/>
      <c r="GH1315" s="3"/>
      <c r="GI1315" s="3"/>
      <c r="GJ1315" s="3"/>
      <c r="GK1315" s="3"/>
      <c r="GL1315" s="3"/>
      <c r="GM1315" s="3"/>
      <c r="GN1315" s="3"/>
    </row>
    <row r="1316" spans="2:196" x14ac:dyDescent="0.2">
      <c r="B1316" s="3"/>
      <c r="C1316" s="3"/>
      <c r="D1316" s="3"/>
      <c r="E1316" s="3"/>
      <c r="F1316" s="6"/>
      <c r="G1316" s="6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  <c r="FJ1316" s="3"/>
      <c r="FK1316" s="3"/>
      <c r="FL1316" s="3"/>
      <c r="FM1316" s="3"/>
      <c r="FN1316" s="3"/>
      <c r="FO1316" s="3"/>
      <c r="FP1316" s="3"/>
      <c r="FQ1316" s="3"/>
      <c r="FR1316" s="3"/>
      <c r="FS1316" s="3"/>
      <c r="FT1316" s="3"/>
      <c r="FU1316" s="3"/>
      <c r="FV1316" s="3"/>
      <c r="FW1316" s="3"/>
      <c r="FX1316" s="3"/>
      <c r="FY1316" s="3"/>
      <c r="FZ1316" s="3"/>
      <c r="GA1316" s="3"/>
      <c r="GB1316" s="3"/>
      <c r="GC1316" s="3"/>
      <c r="GD1316" s="3"/>
      <c r="GE1316" s="3"/>
      <c r="GF1316" s="3"/>
      <c r="GG1316" s="3"/>
      <c r="GH1316" s="3"/>
      <c r="GI1316" s="3"/>
      <c r="GJ1316" s="3"/>
      <c r="GK1316" s="3"/>
      <c r="GL1316" s="3"/>
      <c r="GM1316" s="3"/>
      <c r="GN1316" s="3"/>
    </row>
    <row r="1317" spans="2:196" x14ac:dyDescent="0.2">
      <c r="B1317" s="3"/>
      <c r="C1317" s="3"/>
      <c r="D1317" s="3"/>
      <c r="E1317" s="3"/>
      <c r="F1317" s="6"/>
      <c r="G1317" s="6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  <c r="FJ1317" s="3"/>
      <c r="FK1317" s="3"/>
      <c r="FL1317" s="3"/>
      <c r="FM1317" s="3"/>
      <c r="FN1317" s="3"/>
      <c r="FO1317" s="3"/>
      <c r="FP1317" s="3"/>
      <c r="FQ1317" s="3"/>
      <c r="FR1317" s="3"/>
      <c r="FS1317" s="3"/>
      <c r="FT1317" s="3"/>
      <c r="FU1317" s="3"/>
      <c r="FV1317" s="3"/>
      <c r="FW1317" s="3"/>
      <c r="FX1317" s="3"/>
      <c r="FY1317" s="3"/>
      <c r="FZ1317" s="3"/>
      <c r="GA1317" s="3"/>
      <c r="GB1317" s="3"/>
      <c r="GC1317" s="3"/>
      <c r="GD1317" s="3"/>
      <c r="GE1317" s="3"/>
      <c r="GF1317" s="3"/>
      <c r="GG1317" s="3"/>
      <c r="GH1317" s="3"/>
      <c r="GI1317" s="3"/>
      <c r="GJ1317" s="3"/>
      <c r="GK1317" s="3"/>
      <c r="GL1317" s="3"/>
      <c r="GM1317" s="3"/>
      <c r="GN1317" s="3"/>
    </row>
    <row r="1318" spans="2:196" x14ac:dyDescent="0.2">
      <c r="B1318" s="3"/>
      <c r="C1318" s="3"/>
      <c r="D1318" s="3"/>
      <c r="E1318" s="3"/>
      <c r="F1318" s="6"/>
      <c r="G1318" s="6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  <c r="FF1318" s="3"/>
      <c r="FG1318" s="3"/>
      <c r="FH1318" s="3"/>
      <c r="FI1318" s="3"/>
      <c r="FJ1318" s="3"/>
      <c r="FK1318" s="3"/>
      <c r="FL1318" s="3"/>
      <c r="FM1318" s="3"/>
      <c r="FN1318" s="3"/>
      <c r="FO1318" s="3"/>
      <c r="FP1318" s="3"/>
      <c r="FQ1318" s="3"/>
      <c r="FR1318" s="3"/>
      <c r="FS1318" s="3"/>
      <c r="FT1318" s="3"/>
      <c r="FU1318" s="3"/>
      <c r="FV1318" s="3"/>
      <c r="FW1318" s="3"/>
      <c r="FX1318" s="3"/>
      <c r="FY1318" s="3"/>
      <c r="FZ1318" s="3"/>
      <c r="GA1318" s="3"/>
      <c r="GB1318" s="3"/>
      <c r="GC1318" s="3"/>
      <c r="GD1318" s="3"/>
      <c r="GE1318" s="3"/>
      <c r="GF1318" s="3"/>
      <c r="GG1318" s="3"/>
      <c r="GH1318" s="3"/>
      <c r="GI1318" s="3"/>
      <c r="GJ1318" s="3"/>
      <c r="GK1318" s="3"/>
      <c r="GL1318" s="3"/>
      <c r="GM1318" s="3"/>
      <c r="GN1318" s="3"/>
    </row>
    <row r="1319" spans="2:196" x14ac:dyDescent="0.2">
      <c r="B1319" s="3"/>
      <c r="C1319" s="3"/>
      <c r="D1319" s="3"/>
      <c r="E1319" s="3"/>
      <c r="F1319" s="6"/>
      <c r="G1319" s="6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  <c r="FJ1319" s="3"/>
      <c r="FK1319" s="3"/>
      <c r="FL1319" s="3"/>
      <c r="FM1319" s="3"/>
      <c r="FN1319" s="3"/>
      <c r="FO1319" s="3"/>
      <c r="FP1319" s="3"/>
      <c r="FQ1319" s="3"/>
      <c r="FR1319" s="3"/>
      <c r="FS1319" s="3"/>
      <c r="FT1319" s="3"/>
      <c r="FU1319" s="3"/>
      <c r="FV1319" s="3"/>
      <c r="FW1319" s="3"/>
      <c r="FX1319" s="3"/>
      <c r="FY1319" s="3"/>
      <c r="FZ1319" s="3"/>
      <c r="GA1319" s="3"/>
      <c r="GB1319" s="3"/>
      <c r="GC1319" s="3"/>
      <c r="GD1319" s="3"/>
      <c r="GE1319" s="3"/>
      <c r="GF1319" s="3"/>
      <c r="GG1319" s="3"/>
      <c r="GH1319" s="3"/>
      <c r="GI1319" s="3"/>
      <c r="GJ1319" s="3"/>
      <c r="GK1319" s="3"/>
      <c r="GL1319" s="3"/>
      <c r="GM1319" s="3"/>
      <c r="GN1319" s="3"/>
    </row>
    <row r="1320" spans="2:196" x14ac:dyDescent="0.2">
      <c r="B1320" s="3"/>
      <c r="C1320" s="3"/>
      <c r="D1320" s="3"/>
      <c r="E1320" s="3"/>
      <c r="F1320" s="6"/>
      <c r="G1320" s="6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  <c r="FJ1320" s="3"/>
      <c r="FK1320" s="3"/>
      <c r="FL1320" s="3"/>
      <c r="FM1320" s="3"/>
      <c r="FN1320" s="3"/>
      <c r="FO1320" s="3"/>
      <c r="FP1320" s="3"/>
      <c r="FQ1320" s="3"/>
      <c r="FR1320" s="3"/>
      <c r="FS1320" s="3"/>
      <c r="FT1320" s="3"/>
      <c r="FU1320" s="3"/>
      <c r="FV1320" s="3"/>
      <c r="FW1320" s="3"/>
      <c r="FX1320" s="3"/>
      <c r="FY1320" s="3"/>
      <c r="FZ1320" s="3"/>
      <c r="GA1320" s="3"/>
      <c r="GB1320" s="3"/>
      <c r="GC1320" s="3"/>
      <c r="GD1320" s="3"/>
      <c r="GE1320" s="3"/>
      <c r="GF1320" s="3"/>
      <c r="GG1320" s="3"/>
      <c r="GH1320" s="3"/>
      <c r="GI1320" s="3"/>
      <c r="GJ1320" s="3"/>
      <c r="GK1320" s="3"/>
      <c r="GL1320" s="3"/>
      <c r="GM1320" s="3"/>
      <c r="GN1320" s="3"/>
    </row>
    <row r="1321" spans="2:196" x14ac:dyDescent="0.2">
      <c r="B1321" s="3"/>
      <c r="C1321" s="3"/>
      <c r="D1321" s="3"/>
      <c r="E1321" s="3"/>
      <c r="F1321" s="6"/>
      <c r="G1321" s="6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  <c r="FJ1321" s="3"/>
      <c r="FK1321" s="3"/>
      <c r="FL1321" s="3"/>
      <c r="FM1321" s="3"/>
      <c r="FN1321" s="3"/>
      <c r="FO1321" s="3"/>
      <c r="FP1321" s="3"/>
      <c r="FQ1321" s="3"/>
      <c r="FR1321" s="3"/>
      <c r="FS1321" s="3"/>
      <c r="FT1321" s="3"/>
      <c r="FU1321" s="3"/>
      <c r="FV1321" s="3"/>
      <c r="FW1321" s="3"/>
      <c r="FX1321" s="3"/>
      <c r="FY1321" s="3"/>
      <c r="FZ1321" s="3"/>
      <c r="GA1321" s="3"/>
      <c r="GB1321" s="3"/>
      <c r="GC1321" s="3"/>
      <c r="GD1321" s="3"/>
      <c r="GE1321" s="3"/>
      <c r="GF1321" s="3"/>
      <c r="GG1321" s="3"/>
      <c r="GH1321" s="3"/>
      <c r="GI1321" s="3"/>
      <c r="GJ1321" s="3"/>
      <c r="GK1321" s="3"/>
      <c r="GL1321" s="3"/>
      <c r="GM1321" s="3"/>
      <c r="GN1321" s="3"/>
    </row>
    <row r="1322" spans="2:196" x14ac:dyDescent="0.2">
      <c r="B1322" s="3"/>
      <c r="C1322" s="3"/>
      <c r="D1322" s="3"/>
      <c r="E1322" s="3"/>
      <c r="F1322" s="6"/>
      <c r="G1322" s="6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  <c r="FF1322" s="3"/>
      <c r="FG1322" s="3"/>
      <c r="FH1322" s="3"/>
      <c r="FI1322" s="3"/>
      <c r="FJ1322" s="3"/>
      <c r="FK1322" s="3"/>
      <c r="FL1322" s="3"/>
      <c r="FM1322" s="3"/>
      <c r="FN1322" s="3"/>
      <c r="FO1322" s="3"/>
      <c r="FP1322" s="3"/>
      <c r="FQ1322" s="3"/>
      <c r="FR1322" s="3"/>
      <c r="FS1322" s="3"/>
      <c r="FT1322" s="3"/>
      <c r="FU1322" s="3"/>
      <c r="FV1322" s="3"/>
      <c r="FW1322" s="3"/>
      <c r="FX1322" s="3"/>
      <c r="FY1322" s="3"/>
      <c r="FZ1322" s="3"/>
      <c r="GA1322" s="3"/>
      <c r="GB1322" s="3"/>
      <c r="GC1322" s="3"/>
      <c r="GD1322" s="3"/>
      <c r="GE1322" s="3"/>
      <c r="GF1322" s="3"/>
      <c r="GG1322" s="3"/>
      <c r="GH1322" s="3"/>
      <c r="GI1322" s="3"/>
      <c r="GJ1322" s="3"/>
      <c r="GK1322" s="3"/>
      <c r="GL1322" s="3"/>
      <c r="GM1322" s="3"/>
      <c r="GN1322" s="3"/>
    </row>
    <row r="1323" spans="2:196" x14ac:dyDescent="0.2">
      <c r="B1323" s="3"/>
      <c r="C1323" s="3"/>
      <c r="D1323" s="3"/>
      <c r="E1323" s="3"/>
      <c r="F1323" s="6"/>
      <c r="G1323" s="6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  <c r="FJ1323" s="3"/>
      <c r="FK1323" s="3"/>
      <c r="FL1323" s="3"/>
      <c r="FM1323" s="3"/>
      <c r="FN1323" s="3"/>
      <c r="FO1323" s="3"/>
      <c r="FP1323" s="3"/>
      <c r="FQ1323" s="3"/>
      <c r="FR1323" s="3"/>
      <c r="FS1323" s="3"/>
      <c r="FT1323" s="3"/>
      <c r="FU1323" s="3"/>
      <c r="FV1323" s="3"/>
      <c r="FW1323" s="3"/>
      <c r="FX1323" s="3"/>
      <c r="FY1323" s="3"/>
      <c r="FZ1323" s="3"/>
      <c r="GA1323" s="3"/>
      <c r="GB1323" s="3"/>
      <c r="GC1323" s="3"/>
      <c r="GD1323" s="3"/>
      <c r="GE1323" s="3"/>
      <c r="GF1323" s="3"/>
      <c r="GG1323" s="3"/>
      <c r="GH1323" s="3"/>
      <c r="GI1323" s="3"/>
      <c r="GJ1323" s="3"/>
      <c r="GK1323" s="3"/>
      <c r="GL1323" s="3"/>
      <c r="GM1323" s="3"/>
      <c r="GN1323" s="3"/>
    </row>
    <row r="1324" spans="2:196" x14ac:dyDescent="0.2">
      <c r="B1324" s="3"/>
      <c r="C1324" s="3"/>
      <c r="D1324" s="3"/>
      <c r="E1324" s="3"/>
      <c r="F1324" s="6"/>
      <c r="G1324" s="6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  <c r="FJ1324" s="3"/>
      <c r="FK1324" s="3"/>
      <c r="FL1324" s="3"/>
      <c r="FM1324" s="3"/>
      <c r="FN1324" s="3"/>
      <c r="FO1324" s="3"/>
      <c r="FP1324" s="3"/>
      <c r="FQ1324" s="3"/>
      <c r="FR1324" s="3"/>
      <c r="FS1324" s="3"/>
      <c r="FT1324" s="3"/>
      <c r="FU1324" s="3"/>
      <c r="FV1324" s="3"/>
      <c r="FW1324" s="3"/>
      <c r="FX1324" s="3"/>
      <c r="FY1324" s="3"/>
      <c r="FZ1324" s="3"/>
      <c r="GA1324" s="3"/>
      <c r="GB1324" s="3"/>
      <c r="GC1324" s="3"/>
      <c r="GD1324" s="3"/>
      <c r="GE1324" s="3"/>
      <c r="GF1324" s="3"/>
      <c r="GG1324" s="3"/>
      <c r="GH1324" s="3"/>
      <c r="GI1324" s="3"/>
      <c r="GJ1324" s="3"/>
      <c r="GK1324" s="3"/>
      <c r="GL1324" s="3"/>
      <c r="GM1324" s="3"/>
      <c r="GN1324" s="3"/>
    </row>
    <row r="1325" spans="2:196" x14ac:dyDescent="0.2">
      <c r="B1325" s="3"/>
      <c r="C1325" s="3"/>
      <c r="D1325" s="3"/>
      <c r="E1325" s="3"/>
      <c r="F1325" s="6"/>
      <c r="G1325" s="6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  <c r="FF1325" s="3"/>
      <c r="FG1325" s="3"/>
      <c r="FH1325" s="3"/>
      <c r="FI1325" s="3"/>
      <c r="FJ1325" s="3"/>
      <c r="FK1325" s="3"/>
      <c r="FL1325" s="3"/>
      <c r="FM1325" s="3"/>
      <c r="FN1325" s="3"/>
      <c r="FO1325" s="3"/>
      <c r="FP1325" s="3"/>
      <c r="FQ1325" s="3"/>
      <c r="FR1325" s="3"/>
      <c r="FS1325" s="3"/>
      <c r="FT1325" s="3"/>
      <c r="FU1325" s="3"/>
      <c r="FV1325" s="3"/>
      <c r="FW1325" s="3"/>
      <c r="FX1325" s="3"/>
      <c r="FY1325" s="3"/>
      <c r="FZ1325" s="3"/>
      <c r="GA1325" s="3"/>
      <c r="GB1325" s="3"/>
      <c r="GC1325" s="3"/>
      <c r="GD1325" s="3"/>
      <c r="GE1325" s="3"/>
      <c r="GF1325" s="3"/>
      <c r="GG1325" s="3"/>
      <c r="GH1325" s="3"/>
      <c r="GI1325" s="3"/>
      <c r="GJ1325" s="3"/>
      <c r="GK1325" s="3"/>
      <c r="GL1325" s="3"/>
      <c r="GM1325" s="3"/>
      <c r="GN1325" s="3"/>
    </row>
    <row r="1326" spans="2:196" x14ac:dyDescent="0.2">
      <c r="B1326" s="3"/>
      <c r="C1326" s="3"/>
      <c r="D1326" s="3"/>
      <c r="E1326" s="3"/>
      <c r="F1326" s="6"/>
      <c r="G1326" s="6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  <c r="FJ1326" s="3"/>
      <c r="FK1326" s="3"/>
      <c r="FL1326" s="3"/>
      <c r="FM1326" s="3"/>
      <c r="FN1326" s="3"/>
      <c r="FO1326" s="3"/>
      <c r="FP1326" s="3"/>
      <c r="FQ1326" s="3"/>
      <c r="FR1326" s="3"/>
      <c r="FS1326" s="3"/>
      <c r="FT1326" s="3"/>
      <c r="FU1326" s="3"/>
      <c r="FV1326" s="3"/>
      <c r="FW1326" s="3"/>
      <c r="FX1326" s="3"/>
      <c r="FY1326" s="3"/>
      <c r="FZ1326" s="3"/>
      <c r="GA1326" s="3"/>
      <c r="GB1326" s="3"/>
      <c r="GC1326" s="3"/>
      <c r="GD1326" s="3"/>
      <c r="GE1326" s="3"/>
      <c r="GF1326" s="3"/>
      <c r="GG1326" s="3"/>
      <c r="GH1326" s="3"/>
      <c r="GI1326" s="3"/>
      <c r="GJ1326" s="3"/>
      <c r="GK1326" s="3"/>
      <c r="GL1326" s="3"/>
      <c r="GM1326" s="3"/>
      <c r="GN1326" s="3"/>
    </row>
    <row r="1327" spans="2:196" x14ac:dyDescent="0.2">
      <c r="B1327" s="3"/>
      <c r="C1327" s="3"/>
      <c r="D1327" s="3"/>
      <c r="E1327" s="3"/>
      <c r="F1327" s="6"/>
      <c r="G1327" s="6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  <c r="FF1327" s="3"/>
      <c r="FG1327" s="3"/>
      <c r="FH1327" s="3"/>
      <c r="FI1327" s="3"/>
      <c r="FJ1327" s="3"/>
      <c r="FK1327" s="3"/>
      <c r="FL1327" s="3"/>
      <c r="FM1327" s="3"/>
      <c r="FN1327" s="3"/>
      <c r="FO1327" s="3"/>
      <c r="FP1327" s="3"/>
      <c r="FQ1327" s="3"/>
      <c r="FR1327" s="3"/>
      <c r="FS1327" s="3"/>
      <c r="FT1327" s="3"/>
      <c r="FU1327" s="3"/>
      <c r="FV1327" s="3"/>
      <c r="FW1327" s="3"/>
      <c r="FX1327" s="3"/>
      <c r="FY1327" s="3"/>
      <c r="FZ1327" s="3"/>
      <c r="GA1327" s="3"/>
      <c r="GB1327" s="3"/>
      <c r="GC1327" s="3"/>
      <c r="GD1327" s="3"/>
      <c r="GE1327" s="3"/>
      <c r="GF1327" s="3"/>
      <c r="GG1327" s="3"/>
      <c r="GH1327" s="3"/>
      <c r="GI1327" s="3"/>
      <c r="GJ1327" s="3"/>
      <c r="GK1327" s="3"/>
      <c r="GL1327" s="3"/>
      <c r="GM1327" s="3"/>
      <c r="GN1327" s="3"/>
    </row>
    <row r="1328" spans="2:196" x14ac:dyDescent="0.2">
      <c r="B1328" s="3"/>
      <c r="C1328" s="3"/>
      <c r="D1328" s="3"/>
      <c r="E1328" s="3"/>
      <c r="F1328" s="6"/>
      <c r="G1328" s="6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  <c r="FJ1328" s="3"/>
      <c r="FK1328" s="3"/>
      <c r="FL1328" s="3"/>
      <c r="FM1328" s="3"/>
      <c r="FN1328" s="3"/>
      <c r="FO1328" s="3"/>
      <c r="FP1328" s="3"/>
      <c r="FQ1328" s="3"/>
      <c r="FR1328" s="3"/>
      <c r="FS1328" s="3"/>
      <c r="FT1328" s="3"/>
      <c r="FU1328" s="3"/>
      <c r="FV1328" s="3"/>
      <c r="FW1328" s="3"/>
      <c r="FX1328" s="3"/>
      <c r="FY1328" s="3"/>
      <c r="FZ1328" s="3"/>
      <c r="GA1328" s="3"/>
      <c r="GB1328" s="3"/>
      <c r="GC1328" s="3"/>
      <c r="GD1328" s="3"/>
      <c r="GE1328" s="3"/>
      <c r="GF1328" s="3"/>
      <c r="GG1328" s="3"/>
      <c r="GH1328" s="3"/>
      <c r="GI1328" s="3"/>
      <c r="GJ1328" s="3"/>
      <c r="GK1328" s="3"/>
      <c r="GL1328" s="3"/>
      <c r="GM1328" s="3"/>
      <c r="GN1328" s="3"/>
    </row>
    <row r="1329" spans="2:196" x14ac:dyDescent="0.2">
      <c r="B1329" s="3"/>
      <c r="C1329" s="3"/>
      <c r="D1329" s="3"/>
      <c r="E1329" s="3"/>
      <c r="F1329" s="6"/>
      <c r="G1329" s="6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  <c r="FF1329" s="3"/>
      <c r="FG1329" s="3"/>
      <c r="FH1329" s="3"/>
      <c r="FI1329" s="3"/>
      <c r="FJ1329" s="3"/>
      <c r="FK1329" s="3"/>
      <c r="FL1329" s="3"/>
      <c r="FM1329" s="3"/>
      <c r="FN1329" s="3"/>
      <c r="FO1329" s="3"/>
      <c r="FP1329" s="3"/>
      <c r="FQ1329" s="3"/>
      <c r="FR1329" s="3"/>
      <c r="FS1329" s="3"/>
      <c r="FT1329" s="3"/>
      <c r="FU1329" s="3"/>
      <c r="FV1329" s="3"/>
      <c r="FW1329" s="3"/>
      <c r="FX1329" s="3"/>
      <c r="FY1329" s="3"/>
      <c r="FZ1329" s="3"/>
      <c r="GA1329" s="3"/>
      <c r="GB1329" s="3"/>
      <c r="GC1329" s="3"/>
      <c r="GD1329" s="3"/>
      <c r="GE1329" s="3"/>
      <c r="GF1329" s="3"/>
      <c r="GG1329" s="3"/>
      <c r="GH1329" s="3"/>
      <c r="GI1329" s="3"/>
      <c r="GJ1329" s="3"/>
      <c r="GK1329" s="3"/>
      <c r="GL1329" s="3"/>
      <c r="GM1329" s="3"/>
      <c r="GN1329" s="3"/>
    </row>
    <row r="1330" spans="2:196" x14ac:dyDescent="0.2">
      <c r="B1330" s="3"/>
      <c r="C1330" s="3"/>
      <c r="D1330" s="3"/>
      <c r="E1330" s="3"/>
      <c r="F1330" s="6"/>
      <c r="G1330" s="6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  <c r="FB1330" s="3"/>
      <c r="FC1330" s="3"/>
      <c r="FD1330" s="3"/>
      <c r="FE1330" s="3"/>
      <c r="FF1330" s="3"/>
      <c r="FG1330" s="3"/>
      <c r="FH1330" s="3"/>
      <c r="FI1330" s="3"/>
      <c r="FJ1330" s="3"/>
      <c r="FK1330" s="3"/>
      <c r="FL1330" s="3"/>
      <c r="FM1330" s="3"/>
      <c r="FN1330" s="3"/>
      <c r="FO1330" s="3"/>
      <c r="FP1330" s="3"/>
      <c r="FQ1330" s="3"/>
      <c r="FR1330" s="3"/>
      <c r="FS1330" s="3"/>
      <c r="FT1330" s="3"/>
      <c r="FU1330" s="3"/>
      <c r="FV1330" s="3"/>
      <c r="FW1330" s="3"/>
      <c r="FX1330" s="3"/>
      <c r="FY1330" s="3"/>
      <c r="FZ1330" s="3"/>
      <c r="GA1330" s="3"/>
      <c r="GB1330" s="3"/>
      <c r="GC1330" s="3"/>
      <c r="GD1330" s="3"/>
      <c r="GE1330" s="3"/>
      <c r="GF1330" s="3"/>
      <c r="GG1330" s="3"/>
      <c r="GH1330" s="3"/>
      <c r="GI1330" s="3"/>
      <c r="GJ1330" s="3"/>
      <c r="GK1330" s="3"/>
      <c r="GL1330" s="3"/>
      <c r="GM1330" s="3"/>
      <c r="GN1330" s="3"/>
    </row>
    <row r="1331" spans="2:196" x14ac:dyDescent="0.2">
      <c r="B1331" s="3"/>
      <c r="C1331" s="3"/>
      <c r="D1331" s="3"/>
      <c r="E1331" s="3"/>
      <c r="F1331" s="6"/>
      <c r="G1331" s="6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  <c r="FF1331" s="3"/>
      <c r="FG1331" s="3"/>
      <c r="FH1331" s="3"/>
      <c r="FI1331" s="3"/>
      <c r="FJ1331" s="3"/>
      <c r="FK1331" s="3"/>
      <c r="FL1331" s="3"/>
      <c r="FM1331" s="3"/>
      <c r="FN1331" s="3"/>
      <c r="FO1331" s="3"/>
      <c r="FP1331" s="3"/>
      <c r="FQ1331" s="3"/>
      <c r="FR1331" s="3"/>
      <c r="FS1331" s="3"/>
      <c r="FT1331" s="3"/>
      <c r="FU1331" s="3"/>
      <c r="FV1331" s="3"/>
      <c r="FW1331" s="3"/>
      <c r="FX1331" s="3"/>
      <c r="FY1331" s="3"/>
      <c r="FZ1331" s="3"/>
      <c r="GA1331" s="3"/>
      <c r="GB1331" s="3"/>
      <c r="GC1331" s="3"/>
      <c r="GD1331" s="3"/>
      <c r="GE1331" s="3"/>
      <c r="GF1331" s="3"/>
      <c r="GG1331" s="3"/>
      <c r="GH1331" s="3"/>
      <c r="GI1331" s="3"/>
      <c r="GJ1331" s="3"/>
      <c r="GK1331" s="3"/>
      <c r="GL1331" s="3"/>
      <c r="GM1331" s="3"/>
      <c r="GN1331" s="3"/>
    </row>
    <row r="1332" spans="2:196" x14ac:dyDescent="0.2">
      <c r="B1332" s="3"/>
      <c r="C1332" s="3"/>
      <c r="D1332" s="3"/>
      <c r="E1332" s="3"/>
      <c r="F1332" s="6"/>
      <c r="G1332" s="6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  <c r="FB1332" s="3"/>
      <c r="FC1332" s="3"/>
      <c r="FD1332" s="3"/>
      <c r="FE1332" s="3"/>
      <c r="FF1332" s="3"/>
      <c r="FG1332" s="3"/>
      <c r="FH1332" s="3"/>
      <c r="FI1332" s="3"/>
      <c r="FJ1332" s="3"/>
      <c r="FK1332" s="3"/>
      <c r="FL1332" s="3"/>
      <c r="FM1332" s="3"/>
      <c r="FN1332" s="3"/>
      <c r="FO1332" s="3"/>
      <c r="FP1332" s="3"/>
      <c r="FQ1332" s="3"/>
      <c r="FR1332" s="3"/>
      <c r="FS1332" s="3"/>
      <c r="FT1332" s="3"/>
      <c r="FU1332" s="3"/>
      <c r="FV1332" s="3"/>
      <c r="FW1332" s="3"/>
      <c r="FX1332" s="3"/>
      <c r="FY1332" s="3"/>
      <c r="FZ1332" s="3"/>
      <c r="GA1332" s="3"/>
      <c r="GB1332" s="3"/>
      <c r="GC1332" s="3"/>
      <c r="GD1332" s="3"/>
      <c r="GE1332" s="3"/>
      <c r="GF1332" s="3"/>
      <c r="GG1332" s="3"/>
      <c r="GH1332" s="3"/>
      <c r="GI1332" s="3"/>
      <c r="GJ1332" s="3"/>
      <c r="GK1332" s="3"/>
      <c r="GL1332" s="3"/>
      <c r="GM1332" s="3"/>
      <c r="GN1332" s="3"/>
    </row>
    <row r="1333" spans="2:196" x14ac:dyDescent="0.2">
      <c r="B1333" s="3"/>
      <c r="C1333" s="3"/>
      <c r="D1333" s="3"/>
      <c r="E1333" s="3"/>
      <c r="F1333" s="6"/>
      <c r="G1333" s="6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  <c r="FF1333" s="3"/>
      <c r="FG1333" s="3"/>
      <c r="FH1333" s="3"/>
      <c r="FI1333" s="3"/>
      <c r="FJ1333" s="3"/>
      <c r="FK1333" s="3"/>
      <c r="FL1333" s="3"/>
      <c r="FM1333" s="3"/>
      <c r="FN1333" s="3"/>
      <c r="FO1333" s="3"/>
      <c r="FP1333" s="3"/>
      <c r="FQ1333" s="3"/>
      <c r="FR1333" s="3"/>
      <c r="FS1333" s="3"/>
      <c r="FT1333" s="3"/>
      <c r="FU1333" s="3"/>
      <c r="FV1333" s="3"/>
      <c r="FW1333" s="3"/>
      <c r="FX1333" s="3"/>
      <c r="FY1333" s="3"/>
      <c r="FZ1333" s="3"/>
      <c r="GA1333" s="3"/>
      <c r="GB1333" s="3"/>
      <c r="GC1333" s="3"/>
      <c r="GD1333" s="3"/>
      <c r="GE1333" s="3"/>
      <c r="GF1333" s="3"/>
      <c r="GG1333" s="3"/>
      <c r="GH1333" s="3"/>
      <c r="GI1333" s="3"/>
      <c r="GJ1333" s="3"/>
      <c r="GK1333" s="3"/>
      <c r="GL1333" s="3"/>
      <c r="GM1333" s="3"/>
      <c r="GN1333" s="3"/>
    </row>
    <row r="1334" spans="2:196" x14ac:dyDescent="0.2">
      <c r="B1334" s="3"/>
      <c r="C1334" s="3"/>
      <c r="D1334" s="3"/>
      <c r="E1334" s="3"/>
      <c r="F1334" s="6"/>
      <c r="G1334" s="6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  <c r="FF1334" s="3"/>
      <c r="FG1334" s="3"/>
      <c r="FH1334" s="3"/>
      <c r="FI1334" s="3"/>
      <c r="FJ1334" s="3"/>
      <c r="FK1334" s="3"/>
      <c r="FL1334" s="3"/>
      <c r="FM1334" s="3"/>
      <c r="FN1334" s="3"/>
      <c r="FO1334" s="3"/>
      <c r="FP1334" s="3"/>
      <c r="FQ1334" s="3"/>
      <c r="FR1334" s="3"/>
      <c r="FS1334" s="3"/>
      <c r="FT1334" s="3"/>
      <c r="FU1334" s="3"/>
      <c r="FV1334" s="3"/>
      <c r="FW1334" s="3"/>
      <c r="FX1334" s="3"/>
      <c r="FY1334" s="3"/>
      <c r="FZ1334" s="3"/>
      <c r="GA1334" s="3"/>
      <c r="GB1334" s="3"/>
      <c r="GC1334" s="3"/>
      <c r="GD1334" s="3"/>
      <c r="GE1334" s="3"/>
      <c r="GF1334" s="3"/>
      <c r="GG1334" s="3"/>
      <c r="GH1334" s="3"/>
      <c r="GI1334" s="3"/>
      <c r="GJ1334" s="3"/>
      <c r="GK1334" s="3"/>
      <c r="GL1334" s="3"/>
      <c r="GM1334" s="3"/>
      <c r="GN1334" s="3"/>
    </row>
    <row r="1335" spans="2:196" x14ac:dyDescent="0.2">
      <c r="B1335" s="3"/>
      <c r="C1335" s="3"/>
      <c r="D1335" s="3"/>
      <c r="E1335" s="3"/>
      <c r="F1335" s="6"/>
      <c r="G1335" s="6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  <c r="FB1335" s="3"/>
      <c r="FC1335" s="3"/>
      <c r="FD1335" s="3"/>
      <c r="FE1335" s="3"/>
      <c r="FF1335" s="3"/>
      <c r="FG1335" s="3"/>
      <c r="FH1335" s="3"/>
      <c r="FI1335" s="3"/>
      <c r="FJ1335" s="3"/>
      <c r="FK1335" s="3"/>
      <c r="FL1335" s="3"/>
      <c r="FM1335" s="3"/>
      <c r="FN1335" s="3"/>
      <c r="FO1335" s="3"/>
      <c r="FP1335" s="3"/>
      <c r="FQ1335" s="3"/>
      <c r="FR1335" s="3"/>
      <c r="FS1335" s="3"/>
      <c r="FT1335" s="3"/>
      <c r="FU1335" s="3"/>
      <c r="FV1335" s="3"/>
      <c r="FW1335" s="3"/>
      <c r="FX1335" s="3"/>
      <c r="FY1335" s="3"/>
      <c r="FZ1335" s="3"/>
      <c r="GA1335" s="3"/>
      <c r="GB1335" s="3"/>
      <c r="GC1335" s="3"/>
      <c r="GD1335" s="3"/>
      <c r="GE1335" s="3"/>
      <c r="GF1335" s="3"/>
      <c r="GG1335" s="3"/>
      <c r="GH1335" s="3"/>
      <c r="GI1335" s="3"/>
      <c r="GJ1335" s="3"/>
      <c r="GK1335" s="3"/>
      <c r="GL1335" s="3"/>
      <c r="GM1335" s="3"/>
      <c r="GN1335" s="3"/>
    </row>
    <row r="1336" spans="2:196" x14ac:dyDescent="0.2">
      <c r="B1336" s="3"/>
      <c r="C1336" s="3"/>
      <c r="D1336" s="3"/>
      <c r="E1336" s="3"/>
      <c r="F1336" s="6"/>
      <c r="G1336" s="6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  <c r="FJ1336" s="3"/>
      <c r="FK1336" s="3"/>
      <c r="FL1336" s="3"/>
      <c r="FM1336" s="3"/>
      <c r="FN1336" s="3"/>
      <c r="FO1336" s="3"/>
      <c r="FP1336" s="3"/>
      <c r="FQ1336" s="3"/>
      <c r="FR1336" s="3"/>
      <c r="FS1336" s="3"/>
      <c r="FT1336" s="3"/>
      <c r="FU1336" s="3"/>
      <c r="FV1336" s="3"/>
      <c r="FW1336" s="3"/>
      <c r="FX1336" s="3"/>
      <c r="FY1336" s="3"/>
      <c r="FZ1336" s="3"/>
      <c r="GA1336" s="3"/>
      <c r="GB1336" s="3"/>
      <c r="GC1336" s="3"/>
      <c r="GD1336" s="3"/>
      <c r="GE1336" s="3"/>
      <c r="GF1336" s="3"/>
      <c r="GG1336" s="3"/>
      <c r="GH1336" s="3"/>
      <c r="GI1336" s="3"/>
      <c r="GJ1336" s="3"/>
      <c r="GK1336" s="3"/>
      <c r="GL1336" s="3"/>
      <c r="GM1336" s="3"/>
      <c r="GN1336" s="3"/>
    </row>
    <row r="1337" spans="2:196" x14ac:dyDescent="0.2">
      <c r="B1337" s="3"/>
      <c r="C1337" s="3"/>
      <c r="D1337" s="3"/>
      <c r="E1337" s="3"/>
      <c r="F1337" s="6"/>
      <c r="G1337" s="6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  <c r="FF1337" s="3"/>
      <c r="FG1337" s="3"/>
      <c r="FH1337" s="3"/>
      <c r="FI1337" s="3"/>
      <c r="FJ1337" s="3"/>
      <c r="FK1337" s="3"/>
      <c r="FL1337" s="3"/>
      <c r="FM1337" s="3"/>
      <c r="FN1337" s="3"/>
      <c r="FO1337" s="3"/>
      <c r="FP1337" s="3"/>
      <c r="FQ1337" s="3"/>
      <c r="FR1337" s="3"/>
      <c r="FS1337" s="3"/>
      <c r="FT1337" s="3"/>
      <c r="FU1337" s="3"/>
      <c r="FV1337" s="3"/>
      <c r="FW1337" s="3"/>
      <c r="FX1337" s="3"/>
      <c r="FY1337" s="3"/>
      <c r="FZ1337" s="3"/>
      <c r="GA1337" s="3"/>
      <c r="GB1337" s="3"/>
      <c r="GC1337" s="3"/>
      <c r="GD1337" s="3"/>
      <c r="GE1337" s="3"/>
      <c r="GF1337" s="3"/>
      <c r="GG1337" s="3"/>
      <c r="GH1337" s="3"/>
      <c r="GI1337" s="3"/>
      <c r="GJ1337" s="3"/>
      <c r="GK1337" s="3"/>
      <c r="GL1337" s="3"/>
      <c r="GM1337" s="3"/>
      <c r="GN1337" s="3"/>
    </row>
    <row r="1338" spans="2:196" x14ac:dyDescent="0.2">
      <c r="B1338" s="3"/>
      <c r="C1338" s="3"/>
      <c r="D1338" s="3"/>
      <c r="E1338" s="3"/>
      <c r="F1338" s="6"/>
      <c r="G1338" s="6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  <c r="FJ1338" s="3"/>
      <c r="FK1338" s="3"/>
      <c r="FL1338" s="3"/>
      <c r="FM1338" s="3"/>
      <c r="FN1338" s="3"/>
      <c r="FO1338" s="3"/>
      <c r="FP1338" s="3"/>
      <c r="FQ1338" s="3"/>
      <c r="FR1338" s="3"/>
      <c r="FS1338" s="3"/>
      <c r="FT1338" s="3"/>
      <c r="FU1338" s="3"/>
      <c r="FV1338" s="3"/>
      <c r="FW1338" s="3"/>
      <c r="FX1338" s="3"/>
      <c r="FY1338" s="3"/>
      <c r="FZ1338" s="3"/>
      <c r="GA1338" s="3"/>
      <c r="GB1338" s="3"/>
      <c r="GC1338" s="3"/>
      <c r="GD1338" s="3"/>
      <c r="GE1338" s="3"/>
      <c r="GF1338" s="3"/>
      <c r="GG1338" s="3"/>
      <c r="GH1338" s="3"/>
      <c r="GI1338" s="3"/>
      <c r="GJ1338" s="3"/>
      <c r="GK1338" s="3"/>
      <c r="GL1338" s="3"/>
      <c r="GM1338" s="3"/>
      <c r="GN1338" s="3"/>
    </row>
    <row r="1339" spans="2:196" x14ac:dyDescent="0.2">
      <c r="B1339" s="3"/>
      <c r="C1339" s="3"/>
      <c r="D1339" s="3"/>
      <c r="E1339" s="3"/>
      <c r="F1339" s="6"/>
      <c r="G1339" s="6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  <c r="FF1339" s="3"/>
      <c r="FG1339" s="3"/>
      <c r="FH1339" s="3"/>
      <c r="FI1339" s="3"/>
      <c r="FJ1339" s="3"/>
      <c r="FK1339" s="3"/>
      <c r="FL1339" s="3"/>
      <c r="FM1339" s="3"/>
      <c r="FN1339" s="3"/>
      <c r="FO1339" s="3"/>
      <c r="FP1339" s="3"/>
      <c r="FQ1339" s="3"/>
      <c r="FR1339" s="3"/>
      <c r="FS1339" s="3"/>
      <c r="FT1339" s="3"/>
      <c r="FU1339" s="3"/>
      <c r="FV1339" s="3"/>
      <c r="FW1339" s="3"/>
      <c r="FX1339" s="3"/>
      <c r="FY1339" s="3"/>
      <c r="FZ1339" s="3"/>
      <c r="GA1339" s="3"/>
      <c r="GB1339" s="3"/>
      <c r="GC1339" s="3"/>
      <c r="GD1339" s="3"/>
      <c r="GE1339" s="3"/>
      <c r="GF1339" s="3"/>
      <c r="GG1339" s="3"/>
      <c r="GH1339" s="3"/>
      <c r="GI1339" s="3"/>
      <c r="GJ1339" s="3"/>
      <c r="GK1339" s="3"/>
      <c r="GL1339" s="3"/>
      <c r="GM1339" s="3"/>
      <c r="GN1339" s="3"/>
    </row>
    <row r="1340" spans="2:196" x14ac:dyDescent="0.2">
      <c r="B1340" s="3"/>
      <c r="C1340" s="3"/>
      <c r="D1340" s="3"/>
      <c r="E1340" s="3"/>
      <c r="F1340" s="6"/>
      <c r="G1340" s="6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  <c r="FJ1340" s="3"/>
      <c r="FK1340" s="3"/>
      <c r="FL1340" s="3"/>
      <c r="FM1340" s="3"/>
      <c r="FN1340" s="3"/>
      <c r="FO1340" s="3"/>
      <c r="FP1340" s="3"/>
      <c r="FQ1340" s="3"/>
      <c r="FR1340" s="3"/>
      <c r="FS1340" s="3"/>
      <c r="FT1340" s="3"/>
      <c r="FU1340" s="3"/>
      <c r="FV1340" s="3"/>
      <c r="FW1340" s="3"/>
      <c r="FX1340" s="3"/>
      <c r="FY1340" s="3"/>
      <c r="FZ1340" s="3"/>
      <c r="GA1340" s="3"/>
      <c r="GB1340" s="3"/>
      <c r="GC1340" s="3"/>
      <c r="GD1340" s="3"/>
      <c r="GE1340" s="3"/>
      <c r="GF1340" s="3"/>
      <c r="GG1340" s="3"/>
      <c r="GH1340" s="3"/>
      <c r="GI1340" s="3"/>
      <c r="GJ1340" s="3"/>
      <c r="GK1340" s="3"/>
      <c r="GL1340" s="3"/>
      <c r="GM1340" s="3"/>
      <c r="GN1340" s="3"/>
    </row>
    <row r="1341" spans="2:196" x14ac:dyDescent="0.2">
      <c r="B1341" s="3"/>
      <c r="C1341" s="3"/>
      <c r="D1341" s="3"/>
      <c r="E1341" s="3"/>
      <c r="F1341" s="6"/>
      <c r="G1341" s="6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  <c r="FJ1341" s="3"/>
      <c r="FK1341" s="3"/>
      <c r="FL1341" s="3"/>
      <c r="FM1341" s="3"/>
      <c r="FN1341" s="3"/>
      <c r="FO1341" s="3"/>
      <c r="FP1341" s="3"/>
      <c r="FQ1341" s="3"/>
      <c r="FR1341" s="3"/>
      <c r="FS1341" s="3"/>
      <c r="FT1341" s="3"/>
      <c r="FU1341" s="3"/>
      <c r="FV1341" s="3"/>
      <c r="FW1341" s="3"/>
      <c r="FX1341" s="3"/>
      <c r="FY1341" s="3"/>
      <c r="FZ1341" s="3"/>
      <c r="GA1341" s="3"/>
      <c r="GB1341" s="3"/>
      <c r="GC1341" s="3"/>
      <c r="GD1341" s="3"/>
      <c r="GE1341" s="3"/>
      <c r="GF1341" s="3"/>
      <c r="GG1341" s="3"/>
      <c r="GH1341" s="3"/>
      <c r="GI1341" s="3"/>
      <c r="GJ1341" s="3"/>
      <c r="GK1341" s="3"/>
      <c r="GL1341" s="3"/>
      <c r="GM1341" s="3"/>
      <c r="GN1341" s="3"/>
    </row>
    <row r="1342" spans="2:196" x14ac:dyDescent="0.2">
      <c r="B1342" s="3"/>
      <c r="C1342" s="3"/>
      <c r="D1342" s="3"/>
      <c r="E1342" s="3"/>
      <c r="F1342" s="6"/>
      <c r="G1342" s="6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  <c r="FJ1342" s="3"/>
      <c r="FK1342" s="3"/>
      <c r="FL1342" s="3"/>
      <c r="FM1342" s="3"/>
      <c r="FN1342" s="3"/>
      <c r="FO1342" s="3"/>
      <c r="FP1342" s="3"/>
      <c r="FQ1342" s="3"/>
      <c r="FR1342" s="3"/>
      <c r="FS1342" s="3"/>
      <c r="FT1342" s="3"/>
      <c r="FU1342" s="3"/>
      <c r="FV1342" s="3"/>
      <c r="FW1342" s="3"/>
      <c r="FX1342" s="3"/>
      <c r="FY1342" s="3"/>
      <c r="FZ1342" s="3"/>
      <c r="GA1342" s="3"/>
      <c r="GB1342" s="3"/>
      <c r="GC1342" s="3"/>
      <c r="GD1342" s="3"/>
      <c r="GE1342" s="3"/>
      <c r="GF1342" s="3"/>
      <c r="GG1342" s="3"/>
      <c r="GH1342" s="3"/>
      <c r="GI1342" s="3"/>
      <c r="GJ1342" s="3"/>
      <c r="GK1342" s="3"/>
      <c r="GL1342" s="3"/>
      <c r="GM1342" s="3"/>
      <c r="GN1342" s="3"/>
    </row>
    <row r="1343" spans="2:196" x14ac:dyDescent="0.2">
      <c r="B1343" s="3"/>
      <c r="C1343" s="3"/>
      <c r="D1343" s="3"/>
      <c r="E1343" s="3"/>
      <c r="F1343" s="6"/>
      <c r="G1343" s="6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  <c r="FJ1343" s="3"/>
      <c r="FK1343" s="3"/>
      <c r="FL1343" s="3"/>
      <c r="FM1343" s="3"/>
      <c r="FN1343" s="3"/>
      <c r="FO1343" s="3"/>
      <c r="FP1343" s="3"/>
      <c r="FQ1343" s="3"/>
      <c r="FR1343" s="3"/>
      <c r="FS1343" s="3"/>
      <c r="FT1343" s="3"/>
      <c r="FU1343" s="3"/>
      <c r="FV1343" s="3"/>
      <c r="FW1343" s="3"/>
      <c r="FX1343" s="3"/>
      <c r="FY1343" s="3"/>
      <c r="FZ1343" s="3"/>
      <c r="GA1343" s="3"/>
      <c r="GB1343" s="3"/>
      <c r="GC1343" s="3"/>
      <c r="GD1343" s="3"/>
      <c r="GE1343" s="3"/>
      <c r="GF1343" s="3"/>
      <c r="GG1343" s="3"/>
      <c r="GH1343" s="3"/>
      <c r="GI1343" s="3"/>
      <c r="GJ1343" s="3"/>
      <c r="GK1343" s="3"/>
      <c r="GL1343" s="3"/>
      <c r="GM1343" s="3"/>
      <c r="GN1343" s="3"/>
    </row>
    <row r="1344" spans="2:196" x14ac:dyDescent="0.2">
      <c r="B1344" s="3"/>
      <c r="C1344" s="3"/>
      <c r="D1344" s="3"/>
      <c r="E1344" s="3"/>
      <c r="F1344" s="6"/>
      <c r="G1344" s="6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  <c r="FJ1344" s="3"/>
      <c r="FK1344" s="3"/>
      <c r="FL1344" s="3"/>
      <c r="FM1344" s="3"/>
      <c r="FN1344" s="3"/>
      <c r="FO1344" s="3"/>
      <c r="FP1344" s="3"/>
      <c r="FQ1344" s="3"/>
      <c r="FR1344" s="3"/>
      <c r="FS1344" s="3"/>
      <c r="FT1344" s="3"/>
      <c r="FU1344" s="3"/>
      <c r="FV1344" s="3"/>
      <c r="FW1344" s="3"/>
      <c r="FX1344" s="3"/>
      <c r="FY1344" s="3"/>
      <c r="FZ1344" s="3"/>
      <c r="GA1344" s="3"/>
      <c r="GB1344" s="3"/>
      <c r="GC1344" s="3"/>
      <c r="GD1344" s="3"/>
      <c r="GE1344" s="3"/>
      <c r="GF1344" s="3"/>
      <c r="GG1344" s="3"/>
      <c r="GH1344" s="3"/>
      <c r="GI1344" s="3"/>
      <c r="GJ1344" s="3"/>
      <c r="GK1344" s="3"/>
      <c r="GL1344" s="3"/>
      <c r="GM1344" s="3"/>
      <c r="GN1344" s="3"/>
    </row>
    <row r="1345" spans="2:196" x14ac:dyDescent="0.2">
      <c r="B1345" s="3"/>
      <c r="C1345" s="3"/>
      <c r="D1345" s="3"/>
      <c r="E1345" s="3"/>
      <c r="F1345" s="6"/>
      <c r="G1345" s="6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  <c r="FJ1345" s="3"/>
      <c r="FK1345" s="3"/>
      <c r="FL1345" s="3"/>
      <c r="FM1345" s="3"/>
      <c r="FN1345" s="3"/>
      <c r="FO1345" s="3"/>
      <c r="FP1345" s="3"/>
      <c r="FQ1345" s="3"/>
      <c r="FR1345" s="3"/>
      <c r="FS1345" s="3"/>
      <c r="FT1345" s="3"/>
      <c r="FU1345" s="3"/>
      <c r="FV1345" s="3"/>
      <c r="FW1345" s="3"/>
      <c r="FX1345" s="3"/>
      <c r="FY1345" s="3"/>
      <c r="FZ1345" s="3"/>
      <c r="GA1345" s="3"/>
      <c r="GB1345" s="3"/>
      <c r="GC1345" s="3"/>
      <c r="GD1345" s="3"/>
      <c r="GE1345" s="3"/>
      <c r="GF1345" s="3"/>
      <c r="GG1345" s="3"/>
      <c r="GH1345" s="3"/>
      <c r="GI1345" s="3"/>
      <c r="GJ1345" s="3"/>
      <c r="GK1345" s="3"/>
      <c r="GL1345" s="3"/>
      <c r="GM1345" s="3"/>
      <c r="GN1345" s="3"/>
    </row>
    <row r="1346" spans="2:196" x14ac:dyDescent="0.2">
      <c r="B1346" s="3"/>
      <c r="C1346" s="3"/>
      <c r="D1346" s="3"/>
      <c r="E1346" s="3"/>
      <c r="F1346" s="6"/>
      <c r="G1346" s="6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  <c r="FJ1346" s="3"/>
      <c r="FK1346" s="3"/>
      <c r="FL1346" s="3"/>
      <c r="FM1346" s="3"/>
      <c r="FN1346" s="3"/>
      <c r="FO1346" s="3"/>
      <c r="FP1346" s="3"/>
      <c r="FQ1346" s="3"/>
      <c r="FR1346" s="3"/>
      <c r="FS1346" s="3"/>
      <c r="FT1346" s="3"/>
      <c r="FU1346" s="3"/>
      <c r="FV1346" s="3"/>
      <c r="FW1346" s="3"/>
      <c r="FX1346" s="3"/>
      <c r="FY1346" s="3"/>
      <c r="FZ1346" s="3"/>
      <c r="GA1346" s="3"/>
      <c r="GB1346" s="3"/>
      <c r="GC1346" s="3"/>
      <c r="GD1346" s="3"/>
      <c r="GE1346" s="3"/>
      <c r="GF1346" s="3"/>
      <c r="GG1346" s="3"/>
      <c r="GH1346" s="3"/>
      <c r="GI1346" s="3"/>
      <c r="GJ1346" s="3"/>
      <c r="GK1346" s="3"/>
      <c r="GL1346" s="3"/>
      <c r="GM1346" s="3"/>
      <c r="GN1346" s="3"/>
    </row>
    <row r="1347" spans="2:196" x14ac:dyDescent="0.2">
      <c r="B1347" s="3"/>
      <c r="C1347" s="3"/>
      <c r="D1347" s="3"/>
      <c r="E1347" s="3"/>
      <c r="F1347" s="6"/>
      <c r="G1347" s="6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  <c r="FJ1347" s="3"/>
      <c r="FK1347" s="3"/>
      <c r="FL1347" s="3"/>
      <c r="FM1347" s="3"/>
      <c r="FN1347" s="3"/>
      <c r="FO1347" s="3"/>
      <c r="FP1347" s="3"/>
      <c r="FQ1347" s="3"/>
      <c r="FR1347" s="3"/>
      <c r="FS1347" s="3"/>
      <c r="FT1347" s="3"/>
      <c r="FU1347" s="3"/>
      <c r="FV1347" s="3"/>
      <c r="FW1347" s="3"/>
      <c r="FX1347" s="3"/>
      <c r="FY1347" s="3"/>
      <c r="FZ1347" s="3"/>
      <c r="GA1347" s="3"/>
      <c r="GB1347" s="3"/>
      <c r="GC1347" s="3"/>
      <c r="GD1347" s="3"/>
      <c r="GE1347" s="3"/>
      <c r="GF1347" s="3"/>
      <c r="GG1347" s="3"/>
      <c r="GH1347" s="3"/>
      <c r="GI1347" s="3"/>
      <c r="GJ1347" s="3"/>
      <c r="GK1347" s="3"/>
      <c r="GL1347" s="3"/>
      <c r="GM1347" s="3"/>
      <c r="GN1347" s="3"/>
    </row>
    <row r="1348" spans="2:196" x14ac:dyDescent="0.2">
      <c r="B1348" s="3"/>
      <c r="C1348" s="3"/>
      <c r="D1348" s="3"/>
      <c r="E1348" s="3"/>
      <c r="F1348" s="6"/>
      <c r="G1348" s="6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  <c r="FF1348" s="3"/>
      <c r="FG1348" s="3"/>
      <c r="FH1348" s="3"/>
      <c r="FI1348" s="3"/>
      <c r="FJ1348" s="3"/>
      <c r="FK1348" s="3"/>
      <c r="FL1348" s="3"/>
      <c r="FM1348" s="3"/>
      <c r="FN1348" s="3"/>
      <c r="FO1348" s="3"/>
      <c r="FP1348" s="3"/>
      <c r="FQ1348" s="3"/>
      <c r="FR1348" s="3"/>
      <c r="FS1348" s="3"/>
      <c r="FT1348" s="3"/>
      <c r="FU1348" s="3"/>
      <c r="FV1348" s="3"/>
      <c r="FW1348" s="3"/>
      <c r="FX1348" s="3"/>
      <c r="FY1348" s="3"/>
      <c r="FZ1348" s="3"/>
      <c r="GA1348" s="3"/>
      <c r="GB1348" s="3"/>
      <c r="GC1348" s="3"/>
      <c r="GD1348" s="3"/>
      <c r="GE1348" s="3"/>
      <c r="GF1348" s="3"/>
      <c r="GG1348" s="3"/>
      <c r="GH1348" s="3"/>
      <c r="GI1348" s="3"/>
      <c r="GJ1348" s="3"/>
      <c r="GK1348" s="3"/>
      <c r="GL1348" s="3"/>
      <c r="GM1348" s="3"/>
      <c r="GN1348" s="3"/>
    </row>
    <row r="1349" spans="2:196" x14ac:dyDescent="0.2">
      <c r="B1349" s="3"/>
      <c r="C1349" s="3"/>
      <c r="D1349" s="3"/>
      <c r="E1349" s="3"/>
      <c r="F1349" s="6"/>
      <c r="G1349" s="6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  <c r="FJ1349" s="3"/>
      <c r="FK1349" s="3"/>
      <c r="FL1349" s="3"/>
      <c r="FM1349" s="3"/>
      <c r="FN1349" s="3"/>
      <c r="FO1349" s="3"/>
      <c r="FP1349" s="3"/>
      <c r="FQ1349" s="3"/>
      <c r="FR1349" s="3"/>
      <c r="FS1349" s="3"/>
      <c r="FT1349" s="3"/>
      <c r="FU1349" s="3"/>
      <c r="FV1349" s="3"/>
      <c r="FW1349" s="3"/>
      <c r="FX1349" s="3"/>
      <c r="FY1349" s="3"/>
      <c r="FZ1349" s="3"/>
      <c r="GA1349" s="3"/>
      <c r="GB1349" s="3"/>
      <c r="GC1349" s="3"/>
      <c r="GD1349" s="3"/>
      <c r="GE1349" s="3"/>
      <c r="GF1349" s="3"/>
      <c r="GG1349" s="3"/>
      <c r="GH1349" s="3"/>
      <c r="GI1349" s="3"/>
      <c r="GJ1349" s="3"/>
      <c r="GK1349" s="3"/>
      <c r="GL1349" s="3"/>
      <c r="GM1349" s="3"/>
      <c r="GN1349" s="3"/>
    </row>
    <row r="1350" spans="2:196" x14ac:dyDescent="0.2">
      <c r="B1350" s="3"/>
      <c r="C1350" s="3"/>
      <c r="D1350" s="3"/>
      <c r="E1350" s="3"/>
      <c r="F1350" s="6"/>
      <c r="G1350" s="6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  <c r="FB1350" s="3"/>
      <c r="FC1350" s="3"/>
      <c r="FD1350" s="3"/>
      <c r="FE1350" s="3"/>
      <c r="FF1350" s="3"/>
      <c r="FG1350" s="3"/>
      <c r="FH1350" s="3"/>
      <c r="FI1350" s="3"/>
      <c r="FJ1350" s="3"/>
      <c r="FK1350" s="3"/>
      <c r="FL1350" s="3"/>
      <c r="FM1350" s="3"/>
      <c r="FN1350" s="3"/>
      <c r="FO1350" s="3"/>
      <c r="FP1350" s="3"/>
      <c r="FQ1350" s="3"/>
      <c r="FR1350" s="3"/>
      <c r="FS1350" s="3"/>
      <c r="FT1350" s="3"/>
      <c r="FU1350" s="3"/>
      <c r="FV1350" s="3"/>
      <c r="FW1350" s="3"/>
      <c r="FX1350" s="3"/>
      <c r="FY1350" s="3"/>
      <c r="FZ1350" s="3"/>
      <c r="GA1350" s="3"/>
      <c r="GB1350" s="3"/>
      <c r="GC1350" s="3"/>
      <c r="GD1350" s="3"/>
      <c r="GE1350" s="3"/>
      <c r="GF1350" s="3"/>
      <c r="GG1350" s="3"/>
      <c r="GH1350" s="3"/>
      <c r="GI1350" s="3"/>
      <c r="GJ1350" s="3"/>
      <c r="GK1350" s="3"/>
      <c r="GL1350" s="3"/>
      <c r="GM1350" s="3"/>
      <c r="GN1350" s="3"/>
    </row>
    <row r="1351" spans="2:196" x14ac:dyDescent="0.2">
      <c r="B1351" s="3"/>
      <c r="C1351" s="3"/>
      <c r="D1351" s="3"/>
      <c r="E1351" s="3"/>
      <c r="F1351" s="6"/>
      <c r="G1351" s="6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  <c r="FJ1351" s="3"/>
      <c r="FK1351" s="3"/>
      <c r="FL1351" s="3"/>
      <c r="FM1351" s="3"/>
      <c r="FN1351" s="3"/>
      <c r="FO1351" s="3"/>
      <c r="FP1351" s="3"/>
      <c r="FQ1351" s="3"/>
      <c r="FR1351" s="3"/>
      <c r="FS1351" s="3"/>
      <c r="FT1351" s="3"/>
      <c r="FU1351" s="3"/>
      <c r="FV1351" s="3"/>
      <c r="FW1351" s="3"/>
      <c r="FX1351" s="3"/>
      <c r="FY1351" s="3"/>
      <c r="FZ1351" s="3"/>
      <c r="GA1351" s="3"/>
      <c r="GB1351" s="3"/>
      <c r="GC1351" s="3"/>
      <c r="GD1351" s="3"/>
      <c r="GE1351" s="3"/>
      <c r="GF1351" s="3"/>
      <c r="GG1351" s="3"/>
      <c r="GH1351" s="3"/>
      <c r="GI1351" s="3"/>
      <c r="GJ1351" s="3"/>
      <c r="GK1351" s="3"/>
      <c r="GL1351" s="3"/>
      <c r="GM1351" s="3"/>
      <c r="GN1351" s="3"/>
    </row>
    <row r="1352" spans="2:196" x14ac:dyDescent="0.2">
      <c r="B1352" s="3"/>
      <c r="C1352" s="3"/>
      <c r="D1352" s="3"/>
      <c r="E1352" s="3"/>
      <c r="F1352" s="6"/>
      <c r="G1352" s="6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  <c r="FF1352" s="3"/>
      <c r="FG1352" s="3"/>
      <c r="FH1352" s="3"/>
      <c r="FI1352" s="3"/>
      <c r="FJ1352" s="3"/>
      <c r="FK1352" s="3"/>
      <c r="FL1352" s="3"/>
      <c r="FM1352" s="3"/>
      <c r="FN1352" s="3"/>
      <c r="FO1352" s="3"/>
      <c r="FP1352" s="3"/>
      <c r="FQ1352" s="3"/>
      <c r="FR1352" s="3"/>
      <c r="FS1352" s="3"/>
      <c r="FT1352" s="3"/>
      <c r="FU1352" s="3"/>
      <c r="FV1352" s="3"/>
      <c r="FW1352" s="3"/>
      <c r="FX1352" s="3"/>
      <c r="FY1352" s="3"/>
      <c r="FZ1352" s="3"/>
      <c r="GA1352" s="3"/>
      <c r="GB1352" s="3"/>
      <c r="GC1352" s="3"/>
      <c r="GD1352" s="3"/>
      <c r="GE1352" s="3"/>
      <c r="GF1352" s="3"/>
      <c r="GG1352" s="3"/>
      <c r="GH1352" s="3"/>
      <c r="GI1352" s="3"/>
      <c r="GJ1352" s="3"/>
      <c r="GK1352" s="3"/>
      <c r="GL1352" s="3"/>
      <c r="GM1352" s="3"/>
      <c r="GN1352" s="3"/>
    </row>
    <row r="1353" spans="2:196" x14ac:dyDescent="0.2">
      <c r="B1353" s="3"/>
      <c r="C1353" s="3"/>
      <c r="D1353" s="3"/>
      <c r="E1353" s="3"/>
      <c r="F1353" s="6"/>
      <c r="G1353" s="6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  <c r="FJ1353" s="3"/>
      <c r="FK1353" s="3"/>
      <c r="FL1353" s="3"/>
      <c r="FM1353" s="3"/>
      <c r="FN1353" s="3"/>
      <c r="FO1353" s="3"/>
      <c r="FP1353" s="3"/>
      <c r="FQ1353" s="3"/>
      <c r="FR1353" s="3"/>
      <c r="FS1353" s="3"/>
      <c r="FT1353" s="3"/>
      <c r="FU1353" s="3"/>
      <c r="FV1353" s="3"/>
      <c r="FW1353" s="3"/>
      <c r="FX1353" s="3"/>
      <c r="FY1353" s="3"/>
      <c r="FZ1353" s="3"/>
      <c r="GA1353" s="3"/>
      <c r="GB1353" s="3"/>
      <c r="GC1353" s="3"/>
      <c r="GD1353" s="3"/>
      <c r="GE1353" s="3"/>
      <c r="GF1353" s="3"/>
      <c r="GG1353" s="3"/>
      <c r="GH1353" s="3"/>
      <c r="GI1353" s="3"/>
      <c r="GJ1353" s="3"/>
      <c r="GK1353" s="3"/>
      <c r="GL1353" s="3"/>
      <c r="GM1353" s="3"/>
      <c r="GN1353" s="3"/>
    </row>
    <row r="1354" spans="2:196" x14ac:dyDescent="0.2">
      <c r="B1354" s="3"/>
      <c r="C1354" s="3"/>
      <c r="D1354" s="3"/>
      <c r="E1354" s="3"/>
      <c r="F1354" s="6"/>
      <c r="G1354" s="6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  <c r="FF1354" s="3"/>
      <c r="FG1354" s="3"/>
      <c r="FH1354" s="3"/>
      <c r="FI1354" s="3"/>
      <c r="FJ1354" s="3"/>
      <c r="FK1354" s="3"/>
      <c r="FL1354" s="3"/>
      <c r="FM1354" s="3"/>
      <c r="FN1354" s="3"/>
      <c r="FO1354" s="3"/>
      <c r="FP1354" s="3"/>
      <c r="FQ1354" s="3"/>
      <c r="FR1354" s="3"/>
      <c r="FS1354" s="3"/>
      <c r="FT1354" s="3"/>
      <c r="FU1354" s="3"/>
      <c r="FV1354" s="3"/>
      <c r="FW1354" s="3"/>
      <c r="FX1354" s="3"/>
      <c r="FY1354" s="3"/>
      <c r="FZ1354" s="3"/>
      <c r="GA1354" s="3"/>
      <c r="GB1354" s="3"/>
      <c r="GC1354" s="3"/>
      <c r="GD1354" s="3"/>
      <c r="GE1354" s="3"/>
      <c r="GF1354" s="3"/>
      <c r="GG1354" s="3"/>
      <c r="GH1354" s="3"/>
      <c r="GI1354" s="3"/>
      <c r="GJ1354" s="3"/>
      <c r="GK1354" s="3"/>
      <c r="GL1354" s="3"/>
      <c r="GM1354" s="3"/>
      <c r="GN1354" s="3"/>
    </row>
    <row r="1355" spans="2:196" x14ac:dyDescent="0.2">
      <c r="B1355" s="3"/>
      <c r="C1355" s="3"/>
      <c r="D1355" s="3"/>
      <c r="E1355" s="3"/>
      <c r="F1355" s="6"/>
      <c r="G1355" s="6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  <c r="FB1355" s="3"/>
      <c r="FC1355" s="3"/>
      <c r="FD1355" s="3"/>
      <c r="FE1355" s="3"/>
      <c r="FF1355" s="3"/>
      <c r="FG1355" s="3"/>
      <c r="FH1355" s="3"/>
      <c r="FI1355" s="3"/>
      <c r="FJ1355" s="3"/>
      <c r="FK1355" s="3"/>
      <c r="FL1355" s="3"/>
      <c r="FM1355" s="3"/>
      <c r="FN1355" s="3"/>
      <c r="FO1355" s="3"/>
      <c r="FP1355" s="3"/>
      <c r="FQ1355" s="3"/>
      <c r="FR1355" s="3"/>
      <c r="FS1355" s="3"/>
      <c r="FT1355" s="3"/>
      <c r="FU1355" s="3"/>
      <c r="FV1355" s="3"/>
      <c r="FW1355" s="3"/>
      <c r="FX1355" s="3"/>
      <c r="FY1355" s="3"/>
      <c r="FZ1355" s="3"/>
      <c r="GA1355" s="3"/>
      <c r="GB1355" s="3"/>
      <c r="GC1355" s="3"/>
      <c r="GD1355" s="3"/>
      <c r="GE1355" s="3"/>
      <c r="GF1355" s="3"/>
      <c r="GG1355" s="3"/>
      <c r="GH1355" s="3"/>
      <c r="GI1355" s="3"/>
      <c r="GJ1355" s="3"/>
      <c r="GK1355" s="3"/>
      <c r="GL1355" s="3"/>
      <c r="GM1355" s="3"/>
      <c r="GN1355" s="3"/>
    </row>
    <row r="1356" spans="2:196" x14ac:dyDescent="0.2">
      <c r="B1356" s="3"/>
      <c r="C1356" s="3"/>
      <c r="D1356" s="3"/>
      <c r="E1356" s="3"/>
      <c r="F1356" s="6"/>
      <c r="G1356" s="6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  <c r="FF1356" s="3"/>
      <c r="FG1356" s="3"/>
      <c r="FH1356" s="3"/>
      <c r="FI1356" s="3"/>
      <c r="FJ1356" s="3"/>
      <c r="FK1356" s="3"/>
      <c r="FL1356" s="3"/>
      <c r="FM1356" s="3"/>
      <c r="FN1356" s="3"/>
      <c r="FO1356" s="3"/>
      <c r="FP1356" s="3"/>
      <c r="FQ1356" s="3"/>
      <c r="FR1356" s="3"/>
      <c r="FS1356" s="3"/>
      <c r="FT1356" s="3"/>
      <c r="FU1356" s="3"/>
      <c r="FV1356" s="3"/>
      <c r="FW1356" s="3"/>
      <c r="FX1356" s="3"/>
      <c r="FY1356" s="3"/>
      <c r="FZ1356" s="3"/>
      <c r="GA1356" s="3"/>
      <c r="GB1356" s="3"/>
      <c r="GC1356" s="3"/>
      <c r="GD1356" s="3"/>
      <c r="GE1356" s="3"/>
      <c r="GF1356" s="3"/>
      <c r="GG1356" s="3"/>
      <c r="GH1356" s="3"/>
      <c r="GI1356" s="3"/>
      <c r="GJ1356" s="3"/>
      <c r="GK1356" s="3"/>
      <c r="GL1356" s="3"/>
      <c r="GM1356" s="3"/>
      <c r="GN1356" s="3"/>
    </row>
    <row r="1357" spans="2:196" x14ac:dyDescent="0.2">
      <c r="B1357" s="3"/>
      <c r="C1357" s="3"/>
      <c r="D1357" s="3"/>
      <c r="E1357" s="3"/>
      <c r="F1357" s="6"/>
      <c r="G1357" s="6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  <c r="FB1357" s="3"/>
      <c r="FC1357" s="3"/>
      <c r="FD1357" s="3"/>
      <c r="FE1357" s="3"/>
      <c r="FF1357" s="3"/>
      <c r="FG1357" s="3"/>
      <c r="FH1357" s="3"/>
      <c r="FI1357" s="3"/>
      <c r="FJ1357" s="3"/>
      <c r="FK1357" s="3"/>
      <c r="FL1357" s="3"/>
      <c r="FM1357" s="3"/>
      <c r="FN1357" s="3"/>
      <c r="FO1357" s="3"/>
      <c r="FP1357" s="3"/>
      <c r="FQ1357" s="3"/>
      <c r="FR1357" s="3"/>
      <c r="FS1357" s="3"/>
      <c r="FT1357" s="3"/>
      <c r="FU1357" s="3"/>
      <c r="FV1357" s="3"/>
      <c r="FW1357" s="3"/>
      <c r="FX1357" s="3"/>
      <c r="FY1357" s="3"/>
      <c r="FZ1357" s="3"/>
      <c r="GA1357" s="3"/>
      <c r="GB1357" s="3"/>
      <c r="GC1357" s="3"/>
      <c r="GD1357" s="3"/>
      <c r="GE1357" s="3"/>
      <c r="GF1357" s="3"/>
      <c r="GG1357" s="3"/>
      <c r="GH1357" s="3"/>
      <c r="GI1357" s="3"/>
      <c r="GJ1357" s="3"/>
      <c r="GK1357" s="3"/>
      <c r="GL1357" s="3"/>
      <c r="GM1357" s="3"/>
      <c r="GN1357" s="3"/>
    </row>
    <row r="1358" spans="2:196" x14ac:dyDescent="0.2">
      <c r="B1358" s="3"/>
      <c r="C1358" s="3"/>
      <c r="D1358" s="3"/>
      <c r="E1358" s="3"/>
      <c r="F1358" s="6"/>
      <c r="G1358" s="6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  <c r="FJ1358" s="3"/>
      <c r="FK1358" s="3"/>
      <c r="FL1358" s="3"/>
      <c r="FM1358" s="3"/>
      <c r="FN1358" s="3"/>
      <c r="FO1358" s="3"/>
      <c r="FP1358" s="3"/>
      <c r="FQ1358" s="3"/>
      <c r="FR1358" s="3"/>
      <c r="FS1358" s="3"/>
      <c r="FT1358" s="3"/>
      <c r="FU1358" s="3"/>
      <c r="FV1358" s="3"/>
      <c r="FW1358" s="3"/>
      <c r="FX1358" s="3"/>
      <c r="FY1358" s="3"/>
      <c r="FZ1358" s="3"/>
      <c r="GA1358" s="3"/>
      <c r="GB1358" s="3"/>
      <c r="GC1358" s="3"/>
      <c r="GD1358" s="3"/>
      <c r="GE1358" s="3"/>
      <c r="GF1358" s="3"/>
      <c r="GG1358" s="3"/>
      <c r="GH1358" s="3"/>
      <c r="GI1358" s="3"/>
      <c r="GJ1358" s="3"/>
      <c r="GK1358" s="3"/>
      <c r="GL1358" s="3"/>
      <c r="GM1358" s="3"/>
      <c r="GN1358" s="3"/>
    </row>
    <row r="1359" spans="2:196" x14ac:dyDescent="0.2">
      <c r="B1359" s="3"/>
      <c r="C1359" s="3"/>
      <c r="D1359" s="3"/>
      <c r="E1359" s="3"/>
      <c r="F1359" s="6"/>
      <c r="G1359" s="6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  <c r="FJ1359" s="3"/>
      <c r="FK1359" s="3"/>
      <c r="FL1359" s="3"/>
      <c r="FM1359" s="3"/>
      <c r="FN1359" s="3"/>
      <c r="FO1359" s="3"/>
      <c r="FP1359" s="3"/>
      <c r="FQ1359" s="3"/>
      <c r="FR1359" s="3"/>
      <c r="FS1359" s="3"/>
      <c r="FT1359" s="3"/>
      <c r="FU1359" s="3"/>
      <c r="FV1359" s="3"/>
      <c r="FW1359" s="3"/>
      <c r="FX1359" s="3"/>
      <c r="FY1359" s="3"/>
      <c r="FZ1359" s="3"/>
      <c r="GA1359" s="3"/>
      <c r="GB1359" s="3"/>
      <c r="GC1359" s="3"/>
      <c r="GD1359" s="3"/>
      <c r="GE1359" s="3"/>
      <c r="GF1359" s="3"/>
      <c r="GG1359" s="3"/>
      <c r="GH1359" s="3"/>
      <c r="GI1359" s="3"/>
      <c r="GJ1359" s="3"/>
      <c r="GK1359" s="3"/>
      <c r="GL1359" s="3"/>
      <c r="GM1359" s="3"/>
      <c r="GN1359" s="3"/>
    </row>
    <row r="1360" spans="2:196" x14ac:dyDescent="0.2">
      <c r="B1360" s="3"/>
      <c r="C1360" s="3"/>
      <c r="D1360" s="3"/>
      <c r="E1360" s="3"/>
      <c r="F1360" s="6"/>
      <c r="G1360" s="6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  <c r="EO1360" s="3"/>
      <c r="EP1360" s="3"/>
      <c r="EQ1360" s="3"/>
      <c r="ER1360" s="3"/>
      <c r="ES1360" s="3"/>
      <c r="ET1360" s="3"/>
      <c r="EU1360" s="3"/>
      <c r="EV1360" s="3"/>
      <c r="EW1360" s="3"/>
      <c r="EX1360" s="3"/>
      <c r="EY1360" s="3"/>
      <c r="EZ1360" s="3"/>
      <c r="FA1360" s="3"/>
      <c r="FB1360" s="3"/>
      <c r="FC1360" s="3"/>
      <c r="FD1360" s="3"/>
      <c r="FE1360" s="3"/>
      <c r="FF1360" s="3"/>
      <c r="FG1360" s="3"/>
      <c r="FH1360" s="3"/>
      <c r="FI1360" s="3"/>
      <c r="FJ1360" s="3"/>
      <c r="FK1360" s="3"/>
      <c r="FL1360" s="3"/>
      <c r="FM1360" s="3"/>
      <c r="FN1360" s="3"/>
      <c r="FO1360" s="3"/>
      <c r="FP1360" s="3"/>
      <c r="FQ1360" s="3"/>
      <c r="FR1360" s="3"/>
      <c r="FS1360" s="3"/>
      <c r="FT1360" s="3"/>
      <c r="FU1360" s="3"/>
      <c r="FV1360" s="3"/>
      <c r="FW1360" s="3"/>
      <c r="FX1360" s="3"/>
      <c r="FY1360" s="3"/>
      <c r="FZ1360" s="3"/>
      <c r="GA1360" s="3"/>
      <c r="GB1360" s="3"/>
      <c r="GC1360" s="3"/>
      <c r="GD1360" s="3"/>
      <c r="GE1360" s="3"/>
      <c r="GF1360" s="3"/>
      <c r="GG1360" s="3"/>
      <c r="GH1360" s="3"/>
      <c r="GI1360" s="3"/>
      <c r="GJ1360" s="3"/>
      <c r="GK1360" s="3"/>
      <c r="GL1360" s="3"/>
      <c r="GM1360" s="3"/>
      <c r="GN1360" s="3"/>
    </row>
    <row r="1361" spans="2:196" x14ac:dyDescent="0.2">
      <c r="B1361" s="3"/>
      <c r="C1361" s="3"/>
      <c r="D1361" s="3"/>
      <c r="E1361" s="3"/>
      <c r="F1361" s="6"/>
      <c r="G1361" s="6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  <c r="EO1361" s="3"/>
      <c r="EP1361" s="3"/>
      <c r="EQ1361" s="3"/>
      <c r="ER1361" s="3"/>
      <c r="ES1361" s="3"/>
      <c r="ET1361" s="3"/>
      <c r="EU1361" s="3"/>
      <c r="EV1361" s="3"/>
      <c r="EW1361" s="3"/>
      <c r="EX1361" s="3"/>
      <c r="EY1361" s="3"/>
      <c r="EZ1361" s="3"/>
      <c r="FA1361" s="3"/>
      <c r="FB1361" s="3"/>
      <c r="FC1361" s="3"/>
      <c r="FD1361" s="3"/>
      <c r="FE1361" s="3"/>
      <c r="FF1361" s="3"/>
      <c r="FG1361" s="3"/>
      <c r="FH1361" s="3"/>
      <c r="FI1361" s="3"/>
      <c r="FJ1361" s="3"/>
      <c r="FK1361" s="3"/>
      <c r="FL1361" s="3"/>
      <c r="FM1361" s="3"/>
      <c r="FN1361" s="3"/>
      <c r="FO1361" s="3"/>
      <c r="FP1361" s="3"/>
      <c r="FQ1361" s="3"/>
      <c r="FR1361" s="3"/>
      <c r="FS1361" s="3"/>
      <c r="FT1361" s="3"/>
      <c r="FU1361" s="3"/>
      <c r="FV1361" s="3"/>
      <c r="FW1361" s="3"/>
      <c r="FX1361" s="3"/>
      <c r="FY1361" s="3"/>
      <c r="FZ1361" s="3"/>
      <c r="GA1361" s="3"/>
      <c r="GB1361" s="3"/>
      <c r="GC1361" s="3"/>
      <c r="GD1361" s="3"/>
      <c r="GE1361" s="3"/>
      <c r="GF1361" s="3"/>
      <c r="GG1361" s="3"/>
      <c r="GH1361" s="3"/>
      <c r="GI1361" s="3"/>
      <c r="GJ1361" s="3"/>
      <c r="GK1361" s="3"/>
      <c r="GL1361" s="3"/>
      <c r="GM1361" s="3"/>
      <c r="GN1361" s="3"/>
    </row>
    <row r="1362" spans="2:196" x14ac:dyDescent="0.2">
      <c r="B1362" s="3"/>
      <c r="C1362" s="3"/>
      <c r="D1362" s="3"/>
      <c r="E1362" s="3"/>
      <c r="F1362" s="6"/>
      <c r="G1362" s="6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  <c r="FB1362" s="3"/>
      <c r="FC1362" s="3"/>
      <c r="FD1362" s="3"/>
      <c r="FE1362" s="3"/>
      <c r="FF1362" s="3"/>
      <c r="FG1362" s="3"/>
      <c r="FH1362" s="3"/>
      <c r="FI1362" s="3"/>
      <c r="FJ1362" s="3"/>
      <c r="FK1362" s="3"/>
      <c r="FL1362" s="3"/>
      <c r="FM1362" s="3"/>
      <c r="FN1362" s="3"/>
      <c r="FO1362" s="3"/>
      <c r="FP1362" s="3"/>
      <c r="FQ1362" s="3"/>
      <c r="FR1362" s="3"/>
      <c r="FS1362" s="3"/>
      <c r="FT1362" s="3"/>
      <c r="FU1362" s="3"/>
      <c r="FV1362" s="3"/>
      <c r="FW1362" s="3"/>
      <c r="FX1362" s="3"/>
      <c r="FY1362" s="3"/>
      <c r="FZ1362" s="3"/>
      <c r="GA1362" s="3"/>
      <c r="GB1362" s="3"/>
      <c r="GC1362" s="3"/>
      <c r="GD1362" s="3"/>
      <c r="GE1362" s="3"/>
      <c r="GF1362" s="3"/>
      <c r="GG1362" s="3"/>
      <c r="GH1362" s="3"/>
      <c r="GI1362" s="3"/>
      <c r="GJ1362" s="3"/>
      <c r="GK1362" s="3"/>
      <c r="GL1362" s="3"/>
      <c r="GM1362" s="3"/>
      <c r="GN1362" s="3"/>
    </row>
    <row r="1363" spans="2:196" x14ac:dyDescent="0.2">
      <c r="B1363" s="3"/>
      <c r="C1363" s="3"/>
      <c r="D1363" s="3"/>
      <c r="E1363" s="3"/>
      <c r="F1363" s="6"/>
      <c r="G1363" s="6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  <c r="FB1363" s="3"/>
      <c r="FC1363" s="3"/>
      <c r="FD1363" s="3"/>
      <c r="FE1363" s="3"/>
      <c r="FF1363" s="3"/>
      <c r="FG1363" s="3"/>
      <c r="FH1363" s="3"/>
      <c r="FI1363" s="3"/>
      <c r="FJ1363" s="3"/>
      <c r="FK1363" s="3"/>
      <c r="FL1363" s="3"/>
      <c r="FM1363" s="3"/>
      <c r="FN1363" s="3"/>
      <c r="FO1363" s="3"/>
      <c r="FP1363" s="3"/>
      <c r="FQ1363" s="3"/>
      <c r="FR1363" s="3"/>
      <c r="FS1363" s="3"/>
      <c r="FT1363" s="3"/>
      <c r="FU1363" s="3"/>
      <c r="FV1363" s="3"/>
      <c r="FW1363" s="3"/>
      <c r="FX1363" s="3"/>
      <c r="FY1363" s="3"/>
      <c r="FZ1363" s="3"/>
      <c r="GA1363" s="3"/>
      <c r="GB1363" s="3"/>
      <c r="GC1363" s="3"/>
      <c r="GD1363" s="3"/>
      <c r="GE1363" s="3"/>
      <c r="GF1363" s="3"/>
      <c r="GG1363" s="3"/>
      <c r="GH1363" s="3"/>
      <c r="GI1363" s="3"/>
      <c r="GJ1363" s="3"/>
      <c r="GK1363" s="3"/>
      <c r="GL1363" s="3"/>
      <c r="GM1363" s="3"/>
      <c r="GN1363" s="3"/>
    </row>
    <row r="1364" spans="2:196" x14ac:dyDescent="0.2">
      <c r="B1364" s="3"/>
      <c r="C1364" s="3"/>
      <c r="D1364" s="3"/>
      <c r="E1364" s="3"/>
      <c r="F1364" s="6"/>
      <c r="G1364" s="6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  <c r="EO1364" s="3"/>
      <c r="EP1364" s="3"/>
      <c r="EQ1364" s="3"/>
      <c r="ER1364" s="3"/>
      <c r="ES1364" s="3"/>
      <c r="ET1364" s="3"/>
      <c r="EU1364" s="3"/>
      <c r="EV1364" s="3"/>
      <c r="EW1364" s="3"/>
      <c r="EX1364" s="3"/>
      <c r="EY1364" s="3"/>
      <c r="EZ1364" s="3"/>
      <c r="FA1364" s="3"/>
      <c r="FB1364" s="3"/>
      <c r="FC1364" s="3"/>
      <c r="FD1364" s="3"/>
      <c r="FE1364" s="3"/>
      <c r="FF1364" s="3"/>
      <c r="FG1364" s="3"/>
      <c r="FH1364" s="3"/>
      <c r="FI1364" s="3"/>
      <c r="FJ1364" s="3"/>
      <c r="FK1364" s="3"/>
      <c r="FL1364" s="3"/>
      <c r="FM1364" s="3"/>
      <c r="FN1364" s="3"/>
      <c r="FO1364" s="3"/>
      <c r="FP1364" s="3"/>
      <c r="FQ1364" s="3"/>
      <c r="FR1364" s="3"/>
      <c r="FS1364" s="3"/>
      <c r="FT1364" s="3"/>
      <c r="FU1364" s="3"/>
      <c r="FV1364" s="3"/>
      <c r="FW1364" s="3"/>
      <c r="FX1364" s="3"/>
      <c r="FY1364" s="3"/>
      <c r="FZ1364" s="3"/>
      <c r="GA1364" s="3"/>
      <c r="GB1364" s="3"/>
      <c r="GC1364" s="3"/>
      <c r="GD1364" s="3"/>
      <c r="GE1364" s="3"/>
      <c r="GF1364" s="3"/>
      <c r="GG1364" s="3"/>
      <c r="GH1364" s="3"/>
      <c r="GI1364" s="3"/>
      <c r="GJ1364" s="3"/>
      <c r="GK1364" s="3"/>
      <c r="GL1364" s="3"/>
      <c r="GM1364" s="3"/>
      <c r="GN1364" s="3"/>
    </row>
    <row r="1365" spans="2:196" x14ac:dyDescent="0.2">
      <c r="B1365" s="3"/>
      <c r="C1365" s="3"/>
      <c r="D1365" s="3"/>
      <c r="E1365" s="3"/>
      <c r="F1365" s="6"/>
      <c r="G1365" s="6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  <c r="FB1365" s="3"/>
      <c r="FC1365" s="3"/>
      <c r="FD1365" s="3"/>
      <c r="FE1365" s="3"/>
      <c r="FF1365" s="3"/>
      <c r="FG1365" s="3"/>
      <c r="FH1365" s="3"/>
      <c r="FI1365" s="3"/>
      <c r="FJ1365" s="3"/>
      <c r="FK1365" s="3"/>
      <c r="FL1365" s="3"/>
      <c r="FM1365" s="3"/>
      <c r="FN1365" s="3"/>
      <c r="FO1365" s="3"/>
      <c r="FP1365" s="3"/>
      <c r="FQ1365" s="3"/>
      <c r="FR1365" s="3"/>
      <c r="FS1365" s="3"/>
      <c r="FT1365" s="3"/>
      <c r="FU1365" s="3"/>
      <c r="FV1365" s="3"/>
      <c r="FW1365" s="3"/>
      <c r="FX1365" s="3"/>
      <c r="FY1365" s="3"/>
      <c r="FZ1365" s="3"/>
      <c r="GA1365" s="3"/>
      <c r="GB1365" s="3"/>
      <c r="GC1365" s="3"/>
      <c r="GD1365" s="3"/>
      <c r="GE1365" s="3"/>
      <c r="GF1365" s="3"/>
      <c r="GG1365" s="3"/>
      <c r="GH1365" s="3"/>
      <c r="GI1365" s="3"/>
      <c r="GJ1365" s="3"/>
      <c r="GK1365" s="3"/>
      <c r="GL1365" s="3"/>
      <c r="GM1365" s="3"/>
      <c r="GN1365" s="3"/>
    </row>
    <row r="1366" spans="2:196" x14ac:dyDescent="0.2">
      <c r="B1366" s="3"/>
      <c r="C1366" s="3"/>
      <c r="D1366" s="3"/>
      <c r="E1366" s="3"/>
      <c r="F1366" s="6"/>
      <c r="G1366" s="6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  <c r="FB1366" s="3"/>
      <c r="FC1366" s="3"/>
      <c r="FD1366" s="3"/>
      <c r="FE1366" s="3"/>
      <c r="FF1366" s="3"/>
      <c r="FG1366" s="3"/>
      <c r="FH1366" s="3"/>
      <c r="FI1366" s="3"/>
      <c r="FJ1366" s="3"/>
      <c r="FK1366" s="3"/>
      <c r="FL1366" s="3"/>
      <c r="FM1366" s="3"/>
      <c r="FN1366" s="3"/>
      <c r="FO1366" s="3"/>
      <c r="FP1366" s="3"/>
      <c r="FQ1366" s="3"/>
      <c r="FR1366" s="3"/>
      <c r="FS1366" s="3"/>
      <c r="FT1366" s="3"/>
      <c r="FU1366" s="3"/>
      <c r="FV1366" s="3"/>
      <c r="FW1366" s="3"/>
      <c r="FX1366" s="3"/>
      <c r="FY1366" s="3"/>
      <c r="FZ1366" s="3"/>
      <c r="GA1366" s="3"/>
      <c r="GB1366" s="3"/>
      <c r="GC1366" s="3"/>
      <c r="GD1366" s="3"/>
      <c r="GE1366" s="3"/>
      <c r="GF1366" s="3"/>
      <c r="GG1366" s="3"/>
      <c r="GH1366" s="3"/>
      <c r="GI1366" s="3"/>
      <c r="GJ1366" s="3"/>
      <c r="GK1366" s="3"/>
      <c r="GL1366" s="3"/>
      <c r="GM1366" s="3"/>
      <c r="GN1366" s="3"/>
    </row>
    <row r="1367" spans="2:196" x14ac:dyDescent="0.2">
      <c r="B1367" s="3"/>
      <c r="C1367" s="3"/>
      <c r="D1367" s="3"/>
      <c r="E1367" s="3"/>
      <c r="F1367" s="6"/>
      <c r="G1367" s="6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  <c r="EO1367" s="3"/>
      <c r="EP1367" s="3"/>
      <c r="EQ1367" s="3"/>
      <c r="ER1367" s="3"/>
      <c r="ES1367" s="3"/>
      <c r="ET1367" s="3"/>
      <c r="EU1367" s="3"/>
      <c r="EV1367" s="3"/>
      <c r="EW1367" s="3"/>
      <c r="EX1367" s="3"/>
      <c r="EY1367" s="3"/>
      <c r="EZ1367" s="3"/>
      <c r="FA1367" s="3"/>
      <c r="FB1367" s="3"/>
      <c r="FC1367" s="3"/>
      <c r="FD1367" s="3"/>
      <c r="FE1367" s="3"/>
      <c r="FF1367" s="3"/>
      <c r="FG1367" s="3"/>
      <c r="FH1367" s="3"/>
      <c r="FI1367" s="3"/>
      <c r="FJ1367" s="3"/>
      <c r="FK1367" s="3"/>
      <c r="FL1367" s="3"/>
      <c r="FM1367" s="3"/>
      <c r="FN1367" s="3"/>
      <c r="FO1367" s="3"/>
      <c r="FP1367" s="3"/>
      <c r="FQ1367" s="3"/>
      <c r="FR1367" s="3"/>
      <c r="FS1367" s="3"/>
      <c r="FT1367" s="3"/>
      <c r="FU1367" s="3"/>
      <c r="FV1367" s="3"/>
      <c r="FW1367" s="3"/>
      <c r="FX1367" s="3"/>
      <c r="FY1367" s="3"/>
      <c r="FZ1367" s="3"/>
      <c r="GA1367" s="3"/>
      <c r="GB1367" s="3"/>
      <c r="GC1367" s="3"/>
      <c r="GD1367" s="3"/>
      <c r="GE1367" s="3"/>
      <c r="GF1367" s="3"/>
      <c r="GG1367" s="3"/>
      <c r="GH1367" s="3"/>
      <c r="GI1367" s="3"/>
      <c r="GJ1367" s="3"/>
      <c r="GK1367" s="3"/>
      <c r="GL1367" s="3"/>
      <c r="GM1367" s="3"/>
      <c r="GN1367" s="3"/>
    </row>
    <row r="1368" spans="2:196" x14ac:dyDescent="0.2">
      <c r="B1368" s="3"/>
      <c r="C1368" s="3"/>
      <c r="D1368" s="3"/>
      <c r="E1368" s="3"/>
      <c r="F1368" s="6"/>
      <c r="G1368" s="6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  <c r="EO1368" s="3"/>
      <c r="EP1368" s="3"/>
      <c r="EQ1368" s="3"/>
      <c r="ER1368" s="3"/>
      <c r="ES1368" s="3"/>
      <c r="ET1368" s="3"/>
      <c r="EU1368" s="3"/>
      <c r="EV1368" s="3"/>
      <c r="EW1368" s="3"/>
      <c r="EX1368" s="3"/>
      <c r="EY1368" s="3"/>
      <c r="EZ1368" s="3"/>
      <c r="FA1368" s="3"/>
      <c r="FB1368" s="3"/>
      <c r="FC1368" s="3"/>
      <c r="FD1368" s="3"/>
      <c r="FE1368" s="3"/>
      <c r="FF1368" s="3"/>
      <c r="FG1368" s="3"/>
      <c r="FH1368" s="3"/>
      <c r="FI1368" s="3"/>
      <c r="FJ1368" s="3"/>
      <c r="FK1368" s="3"/>
      <c r="FL1368" s="3"/>
      <c r="FM1368" s="3"/>
      <c r="FN1368" s="3"/>
      <c r="FO1368" s="3"/>
      <c r="FP1368" s="3"/>
      <c r="FQ1368" s="3"/>
      <c r="FR1368" s="3"/>
      <c r="FS1368" s="3"/>
      <c r="FT1368" s="3"/>
      <c r="FU1368" s="3"/>
      <c r="FV1368" s="3"/>
      <c r="FW1368" s="3"/>
      <c r="FX1368" s="3"/>
      <c r="FY1368" s="3"/>
      <c r="FZ1368" s="3"/>
      <c r="GA1368" s="3"/>
      <c r="GB1368" s="3"/>
      <c r="GC1368" s="3"/>
      <c r="GD1368" s="3"/>
      <c r="GE1368" s="3"/>
      <c r="GF1368" s="3"/>
      <c r="GG1368" s="3"/>
      <c r="GH1368" s="3"/>
      <c r="GI1368" s="3"/>
      <c r="GJ1368" s="3"/>
      <c r="GK1368" s="3"/>
      <c r="GL1368" s="3"/>
      <c r="GM1368" s="3"/>
      <c r="GN1368" s="3"/>
    </row>
    <row r="1369" spans="2:196" x14ac:dyDescent="0.2">
      <c r="B1369" s="3"/>
      <c r="C1369" s="3"/>
      <c r="D1369" s="3"/>
      <c r="E1369" s="3"/>
      <c r="F1369" s="6"/>
      <c r="G1369" s="6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  <c r="FB1369" s="3"/>
      <c r="FC1369" s="3"/>
      <c r="FD1369" s="3"/>
      <c r="FE1369" s="3"/>
      <c r="FF1369" s="3"/>
      <c r="FG1369" s="3"/>
      <c r="FH1369" s="3"/>
      <c r="FI1369" s="3"/>
      <c r="FJ1369" s="3"/>
      <c r="FK1369" s="3"/>
      <c r="FL1369" s="3"/>
      <c r="FM1369" s="3"/>
      <c r="FN1369" s="3"/>
      <c r="FO1369" s="3"/>
      <c r="FP1369" s="3"/>
      <c r="FQ1369" s="3"/>
      <c r="FR1369" s="3"/>
      <c r="FS1369" s="3"/>
      <c r="FT1369" s="3"/>
      <c r="FU1369" s="3"/>
      <c r="FV1369" s="3"/>
      <c r="FW1369" s="3"/>
      <c r="FX1369" s="3"/>
      <c r="FY1369" s="3"/>
      <c r="FZ1369" s="3"/>
      <c r="GA1369" s="3"/>
      <c r="GB1369" s="3"/>
      <c r="GC1369" s="3"/>
      <c r="GD1369" s="3"/>
      <c r="GE1369" s="3"/>
      <c r="GF1369" s="3"/>
      <c r="GG1369" s="3"/>
      <c r="GH1369" s="3"/>
      <c r="GI1369" s="3"/>
      <c r="GJ1369" s="3"/>
      <c r="GK1369" s="3"/>
      <c r="GL1369" s="3"/>
      <c r="GM1369" s="3"/>
      <c r="GN1369" s="3"/>
    </row>
    <row r="1370" spans="2:196" x14ac:dyDescent="0.2">
      <c r="B1370" s="3"/>
      <c r="C1370" s="3"/>
      <c r="D1370" s="3"/>
      <c r="E1370" s="3"/>
      <c r="F1370" s="6"/>
      <c r="G1370" s="6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  <c r="FJ1370" s="3"/>
      <c r="FK1370" s="3"/>
      <c r="FL1370" s="3"/>
      <c r="FM1370" s="3"/>
      <c r="FN1370" s="3"/>
      <c r="FO1370" s="3"/>
      <c r="FP1370" s="3"/>
      <c r="FQ1370" s="3"/>
      <c r="FR1370" s="3"/>
      <c r="FS1370" s="3"/>
      <c r="FT1370" s="3"/>
      <c r="FU1370" s="3"/>
      <c r="FV1370" s="3"/>
      <c r="FW1370" s="3"/>
      <c r="FX1370" s="3"/>
      <c r="FY1370" s="3"/>
      <c r="FZ1370" s="3"/>
      <c r="GA1370" s="3"/>
      <c r="GB1370" s="3"/>
      <c r="GC1370" s="3"/>
      <c r="GD1370" s="3"/>
      <c r="GE1370" s="3"/>
      <c r="GF1370" s="3"/>
      <c r="GG1370" s="3"/>
      <c r="GH1370" s="3"/>
      <c r="GI1370" s="3"/>
      <c r="GJ1370" s="3"/>
      <c r="GK1370" s="3"/>
      <c r="GL1370" s="3"/>
      <c r="GM1370" s="3"/>
      <c r="GN1370" s="3"/>
    </row>
    <row r="1371" spans="2:196" x14ac:dyDescent="0.2">
      <c r="B1371" s="3"/>
      <c r="C1371" s="3"/>
      <c r="D1371" s="3"/>
      <c r="E1371" s="3"/>
      <c r="F1371" s="6"/>
      <c r="G1371" s="6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  <c r="FF1371" s="3"/>
      <c r="FG1371" s="3"/>
      <c r="FH1371" s="3"/>
      <c r="FI1371" s="3"/>
      <c r="FJ1371" s="3"/>
      <c r="FK1371" s="3"/>
      <c r="FL1371" s="3"/>
      <c r="FM1371" s="3"/>
      <c r="FN1371" s="3"/>
      <c r="FO1371" s="3"/>
      <c r="FP1371" s="3"/>
      <c r="FQ1371" s="3"/>
      <c r="FR1371" s="3"/>
      <c r="FS1371" s="3"/>
      <c r="FT1371" s="3"/>
      <c r="FU1371" s="3"/>
      <c r="FV1371" s="3"/>
      <c r="FW1371" s="3"/>
      <c r="FX1371" s="3"/>
      <c r="FY1371" s="3"/>
      <c r="FZ1371" s="3"/>
      <c r="GA1371" s="3"/>
      <c r="GB1371" s="3"/>
      <c r="GC1371" s="3"/>
      <c r="GD1371" s="3"/>
      <c r="GE1371" s="3"/>
      <c r="GF1371" s="3"/>
      <c r="GG1371" s="3"/>
      <c r="GH1371" s="3"/>
      <c r="GI1371" s="3"/>
      <c r="GJ1371" s="3"/>
      <c r="GK1371" s="3"/>
      <c r="GL1371" s="3"/>
      <c r="GM1371" s="3"/>
      <c r="GN1371" s="3"/>
    </row>
    <row r="1372" spans="2:196" x14ac:dyDescent="0.2">
      <c r="B1372" s="3"/>
      <c r="C1372" s="3"/>
      <c r="D1372" s="3"/>
      <c r="E1372" s="3"/>
      <c r="F1372" s="6"/>
      <c r="G1372" s="6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  <c r="FB1372" s="3"/>
      <c r="FC1372" s="3"/>
      <c r="FD1372" s="3"/>
      <c r="FE1372" s="3"/>
      <c r="FF1372" s="3"/>
      <c r="FG1372" s="3"/>
      <c r="FH1372" s="3"/>
      <c r="FI1372" s="3"/>
      <c r="FJ1372" s="3"/>
      <c r="FK1372" s="3"/>
      <c r="FL1372" s="3"/>
      <c r="FM1372" s="3"/>
      <c r="FN1372" s="3"/>
      <c r="FO1372" s="3"/>
      <c r="FP1372" s="3"/>
      <c r="FQ1372" s="3"/>
      <c r="FR1372" s="3"/>
      <c r="FS1372" s="3"/>
      <c r="FT1372" s="3"/>
      <c r="FU1372" s="3"/>
      <c r="FV1372" s="3"/>
      <c r="FW1372" s="3"/>
      <c r="FX1372" s="3"/>
      <c r="FY1372" s="3"/>
      <c r="FZ1372" s="3"/>
      <c r="GA1372" s="3"/>
      <c r="GB1372" s="3"/>
      <c r="GC1372" s="3"/>
      <c r="GD1372" s="3"/>
      <c r="GE1372" s="3"/>
      <c r="GF1372" s="3"/>
      <c r="GG1372" s="3"/>
      <c r="GH1372" s="3"/>
      <c r="GI1372" s="3"/>
      <c r="GJ1372" s="3"/>
      <c r="GK1372" s="3"/>
      <c r="GL1372" s="3"/>
      <c r="GM1372" s="3"/>
      <c r="GN1372" s="3"/>
    </row>
    <row r="1373" spans="2:196" x14ac:dyDescent="0.2">
      <c r="B1373" s="3"/>
      <c r="C1373" s="3"/>
      <c r="D1373" s="3"/>
      <c r="E1373" s="3"/>
      <c r="F1373" s="6"/>
      <c r="G1373" s="6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  <c r="FB1373" s="3"/>
      <c r="FC1373" s="3"/>
      <c r="FD1373" s="3"/>
      <c r="FE1373" s="3"/>
      <c r="FF1373" s="3"/>
      <c r="FG1373" s="3"/>
      <c r="FH1373" s="3"/>
      <c r="FI1373" s="3"/>
      <c r="FJ1373" s="3"/>
      <c r="FK1373" s="3"/>
      <c r="FL1373" s="3"/>
      <c r="FM1373" s="3"/>
      <c r="FN1373" s="3"/>
      <c r="FO1373" s="3"/>
      <c r="FP1373" s="3"/>
      <c r="FQ1373" s="3"/>
      <c r="FR1373" s="3"/>
      <c r="FS1373" s="3"/>
      <c r="FT1373" s="3"/>
      <c r="FU1373" s="3"/>
      <c r="FV1373" s="3"/>
      <c r="FW1373" s="3"/>
      <c r="FX1373" s="3"/>
      <c r="FY1373" s="3"/>
      <c r="FZ1373" s="3"/>
      <c r="GA1373" s="3"/>
      <c r="GB1373" s="3"/>
      <c r="GC1373" s="3"/>
      <c r="GD1373" s="3"/>
      <c r="GE1373" s="3"/>
      <c r="GF1373" s="3"/>
      <c r="GG1373" s="3"/>
      <c r="GH1373" s="3"/>
      <c r="GI1373" s="3"/>
      <c r="GJ1373" s="3"/>
      <c r="GK1373" s="3"/>
      <c r="GL1373" s="3"/>
      <c r="GM1373" s="3"/>
      <c r="GN1373" s="3"/>
    </row>
    <row r="1374" spans="2:196" x14ac:dyDescent="0.2">
      <c r="B1374" s="3"/>
      <c r="C1374" s="3"/>
      <c r="D1374" s="3"/>
      <c r="E1374" s="3"/>
      <c r="F1374" s="6"/>
      <c r="G1374" s="6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  <c r="FJ1374" s="3"/>
      <c r="FK1374" s="3"/>
      <c r="FL1374" s="3"/>
      <c r="FM1374" s="3"/>
      <c r="FN1374" s="3"/>
      <c r="FO1374" s="3"/>
      <c r="FP1374" s="3"/>
      <c r="FQ1374" s="3"/>
      <c r="FR1374" s="3"/>
      <c r="FS1374" s="3"/>
      <c r="FT1374" s="3"/>
      <c r="FU1374" s="3"/>
      <c r="FV1374" s="3"/>
      <c r="FW1374" s="3"/>
      <c r="FX1374" s="3"/>
      <c r="FY1374" s="3"/>
      <c r="FZ1374" s="3"/>
      <c r="GA1374" s="3"/>
      <c r="GB1374" s="3"/>
      <c r="GC1374" s="3"/>
      <c r="GD1374" s="3"/>
      <c r="GE1374" s="3"/>
      <c r="GF1374" s="3"/>
      <c r="GG1374" s="3"/>
      <c r="GH1374" s="3"/>
      <c r="GI1374" s="3"/>
      <c r="GJ1374" s="3"/>
      <c r="GK1374" s="3"/>
      <c r="GL1374" s="3"/>
      <c r="GM1374" s="3"/>
      <c r="GN1374" s="3"/>
    </row>
    <row r="1375" spans="2:196" x14ac:dyDescent="0.2">
      <c r="B1375" s="3"/>
      <c r="C1375" s="3"/>
      <c r="D1375" s="3"/>
      <c r="E1375" s="3"/>
      <c r="F1375" s="6"/>
      <c r="G1375" s="6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  <c r="FB1375" s="3"/>
      <c r="FC1375" s="3"/>
      <c r="FD1375" s="3"/>
      <c r="FE1375" s="3"/>
      <c r="FF1375" s="3"/>
      <c r="FG1375" s="3"/>
      <c r="FH1375" s="3"/>
      <c r="FI1375" s="3"/>
      <c r="FJ1375" s="3"/>
      <c r="FK1375" s="3"/>
      <c r="FL1375" s="3"/>
      <c r="FM1375" s="3"/>
      <c r="FN1375" s="3"/>
      <c r="FO1375" s="3"/>
      <c r="FP1375" s="3"/>
      <c r="FQ1375" s="3"/>
      <c r="FR1375" s="3"/>
      <c r="FS1375" s="3"/>
      <c r="FT1375" s="3"/>
      <c r="FU1375" s="3"/>
      <c r="FV1375" s="3"/>
      <c r="FW1375" s="3"/>
      <c r="FX1375" s="3"/>
      <c r="FY1375" s="3"/>
      <c r="FZ1375" s="3"/>
      <c r="GA1375" s="3"/>
      <c r="GB1375" s="3"/>
      <c r="GC1375" s="3"/>
      <c r="GD1375" s="3"/>
      <c r="GE1375" s="3"/>
      <c r="GF1375" s="3"/>
      <c r="GG1375" s="3"/>
      <c r="GH1375" s="3"/>
      <c r="GI1375" s="3"/>
      <c r="GJ1375" s="3"/>
      <c r="GK1375" s="3"/>
      <c r="GL1375" s="3"/>
      <c r="GM1375" s="3"/>
      <c r="GN1375" s="3"/>
    </row>
    <row r="1376" spans="2:196" x14ac:dyDescent="0.2">
      <c r="B1376" s="3"/>
      <c r="C1376" s="3"/>
      <c r="D1376" s="3"/>
      <c r="E1376" s="3"/>
      <c r="F1376" s="6"/>
      <c r="G1376" s="6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  <c r="FB1376" s="3"/>
      <c r="FC1376" s="3"/>
      <c r="FD1376" s="3"/>
      <c r="FE1376" s="3"/>
      <c r="FF1376" s="3"/>
      <c r="FG1376" s="3"/>
      <c r="FH1376" s="3"/>
      <c r="FI1376" s="3"/>
      <c r="FJ1376" s="3"/>
      <c r="FK1376" s="3"/>
      <c r="FL1376" s="3"/>
      <c r="FM1376" s="3"/>
      <c r="FN1376" s="3"/>
      <c r="FO1376" s="3"/>
      <c r="FP1376" s="3"/>
      <c r="FQ1376" s="3"/>
      <c r="FR1376" s="3"/>
      <c r="FS1376" s="3"/>
      <c r="FT1376" s="3"/>
      <c r="FU1376" s="3"/>
      <c r="FV1376" s="3"/>
      <c r="FW1376" s="3"/>
      <c r="FX1376" s="3"/>
      <c r="FY1376" s="3"/>
      <c r="FZ1376" s="3"/>
      <c r="GA1376" s="3"/>
      <c r="GB1376" s="3"/>
      <c r="GC1376" s="3"/>
      <c r="GD1376" s="3"/>
      <c r="GE1376" s="3"/>
      <c r="GF1376" s="3"/>
      <c r="GG1376" s="3"/>
      <c r="GH1376" s="3"/>
      <c r="GI1376" s="3"/>
      <c r="GJ1376" s="3"/>
      <c r="GK1376" s="3"/>
      <c r="GL1376" s="3"/>
      <c r="GM1376" s="3"/>
      <c r="GN1376" s="3"/>
    </row>
    <row r="1377" spans="2:196" x14ac:dyDescent="0.2">
      <c r="B1377" s="3"/>
      <c r="C1377" s="3"/>
      <c r="D1377" s="3"/>
      <c r="E1377" s="3"/>
      <c r="F1377" s="6"/>
      <c r="G1377" s="6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  <c r="FB1377" s="3"/>
      <c r="FC1377" s="3"/>
      <c r="FD1377" s="3"/>
      <c r="FE1377" s="3"/>
      <c r="FF1377" s="3"/>
      <c r="FG1377" s="3"/>
      <c r="FH1377" s="3"/>
      <c r="FI1377" s="3"/>
      <c r="FJ1377" s="3"/>
      <c r="FK1377" s="3"/>
      <c r="FL1377" s="3"/>
      <c r="FM1377" s="3"/>
      <c r="FN1377" s="3"/>
      <c r="FO1377" s="3"/>
      <c r="FP1377" s="3"/>
      <c r="FQ1377" s="3"/>
      <c r="FR1377" s="3"/>
      <c r="FS1377" s="3"/>
      <c r="FT1377" s="3"/>
      <c r="FU1377" s="3"/>
      <c r="FV1377" s="3"/>
      <c r="FW1377" s="3"/>
      <c r="FX1377" s="3"/>
      <c r="FY1377" s="3"/>
      <c r="FZ1377" s="3"/>
      <c r="GA1377" s="3"/>
      <c r="GB1377" s="3"/>
      <c r="GC1377" s="3"/>
      <c r="GD1377" s="3"/>
      <c r="GE1377" s="3"/>
      <c r="GF1377" s="3"/>
      <c r="GG1377" s="3"/>
      <c r="GH1377" s="3"/>
      <c r="GI1377" s="3"/>
      <c r="GJ1377" s="3"/>
      <c r="GK1377" s="3"/>
      <c r="GL1377" s="3"/>
      <c r="GM1377" s="3"/>
      <c r="GN1377" s="3"/>
    </row>
    <row r="1378" spans="2:196" x14ac:dyDescent="0.2">
      <c r="B1378" s="3"/>
      <c r="C1378" s="3"/>
      <c r="D1378" s="3"/>
      <c r="E1378" s="3"/>
      <c r="F1378" s="6"/>
      <c r="G1378" s="6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  <c r="FB1378" s="3"/>
      <c r="FC1378" s="3"/>
      <c r="FD1378" s="3"/>
      <c r="FE1378" s="3"/>
      <c r="FF1378" s="3"/>
      <c r="FG1378" s="3"/>
      <c r="FH1378" s="3"/>
      <c r="FI1378" s="3"/>
      <c r="FJ1378" s="3"/>
      <c r="FK1378" s="3"/>
      <c r="FL1378" s="3"/>
      <c r="FM1378" s="3"/>
      <c r="FN1378" s="3"/>
      <c r="FO1378" s="3"/>
      <c r="FP1378" s="3"/>
      <c r="FQ1378" s="3"/>
      <c r="FR1378" s="3"/>
      <c r="FS1378" s="3"/>
      <c r="FT1378" s="3"/>
      <c r="FU1378" s="3"/>
      <c r="FV1378" s="3"/>
      <c r="FW1378" s="3"/>
      <c r="FX1378" s="3"/>
      <c r="FY1378" s="3"/>
      <c r="FZ1378" s="3"/>
      <c r="GA1378" s="3"/>
      <c r="GB1378" s="3"/>
      <c r="GC1378" s="3"/>
      <c r="GD1378" s="3"/>
      <c r="GE1378" s="3"/>
      <c r="GF1378" s="3"/>
      <c r="GG1378" s="3"/>
      <c r="GH1378" s="3"/>
      <c r="GI1378" s="3"/>
      <c r="GJ1378" s="3"/>
      <c r="GK1378" s="3"/>
      <c r="GL1378" s="3"/>
      <c r="GM1378" s="3"/>
      <c r="GN1378" s="3"/>
    </row>
    <row r="1379" spans="2:196" x14ac:dyDescent="0.2">
      <c r="B1379" s="3"/>
      <c r="C1379" s="3"/>
      <c r="D1379" s="3"/>
      <c r="E1379" s="3"/>
      <c r="F1379" s="6"/>
      <c r="G1379" s="6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  <c r="FB1379" s="3"/>
      <c r="FC1379" s="3"/>
      <c r="FD1379" s="3"/>
      <c r="FE1379" s="3"/>
      <c r="FF1379" s="3"/>
      <c r="FG1379" s="3"/>
      <c r="FH1379" s="3"/>
      <c r="FI1379" s="3"/>
      <c r="FJ1379" s="3"/>
      <c r="FK1379" s="3"/>
      <c r="FL1379" s="3"/>
      <c r="FM1379" s="3"/>
      <c r="FN1379" s="3"/>
      <c r="FO1379" s="3"/>
      <c r="FP1379" s="3"/>
      <c r="FQ1379" s="3"/>
      <c r="FR1379" s="3"/>
      <c r="FS1379" s="3"/>
      <c r="FT1379" s="3"/>
      <c r="FU1379" s="3"/>
      <c r="FV1379" s="3"/>
      <c r="FW1379" s="3"/>
      <c r="FX1379" s="3"/>
      <c r="FY1379" s="3"/>
      <c r="FZ1379" s="3"/>
      <c r="GA1379" s="3"/>
      <c r="GB1379" s="3"/>
      <c r="GC1379" s="3"/>
      <c r="GD1379" s="3"/>
      <c r="GE1379" s="3"/>
      <c r="GF1379" s="3"/>
      <c r="GG1379" s="3"/>
      <c r="GH1379" s="3"/>
      <c r="GI1379" s="3"/>
      <c r="GJ1379" s="3"/>
      <c r="GK1379" s="3"/>
      <c r="GL1379" s="3"/>
      <c r="GM1379" s="3"/>
      <c r="GN1379" s="3"/>
    </row>
    <row r="1380" spans="2:196" x14ac:dyDescent="0.2">
      <c r="B1380" s="3"/>
      <c r="C1380" s="3"/>
      <c r="D1380" s="3"/>
      <c r="E1380" s="3"/>
      <c r="F1380" s="6"/>
      <c r="G1380" s="6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  <c r="FB1380" s="3"/>
      <c r="FC1380" s="3"/>
      <c r="FD1380" s="3"/>
      <c r="FE1380" s="3"/>
      <c r="FF1380" s="3"/>
      <c r="FG1380" s="3"/>
      <c r="FH1380" s="3"/>
      <c r="FI1380" s="3"/>
      <c r="FJ1380" s="3"/>
      <c r="FK1380" s="3"/>
      <c r="FL1380" s="3"/>
      <c r="FM1380" s="3"/>
      <c r="FN1380" s="3"/>
      <c r="FO1380" s="3"/>
      <c r="FP1380" s="3"/>
      <c r="FQ1380" s="3"/>
      <c r="FR1380" s="3"/>
      <c r="FS1380" s="3"/>
      <c r="FT1380" s="3"/>
      <c r="FU1380" s="3"/>
      <c r="FV1380" s="3"/>
      <c r="FW1380" s="3"/>
      <c r="FX1380" s="3"/>
      <c r="FY1380" s="3"/>
      <c r="FZ1380" s="3"/>
      <c r="GA1380" s="3"/>
      <c r="GB1380" s="3"/>
      <c r="GC1380" s="3"/>
      <c r="GD1380" s="3"/>
      <c r="GE1380" s="3"/>
      <c r="GF1380" s="3"/>
      <c r="GG1380" s="3"/>
      <c r="GH1380" s="3"/>
      <c r="GI1380" s="3"/>
      <c r="GJ1380" s="3"/>
      <c r="GK1380" s="3"/>
      <c r="GL1380" s="3"/>
      <c r="GM1380" s="3"/>
      <c r="GN1380" s="3"/>
    </row>
    <row r="1381" spans="2:196" x14ac:dyDescent="0.2">
      <c r="B1381" s="3"/>
      <c r="C1381" s="3"/>
      <c r="D1381" s="3"/>
      <c r="E1381" s="3"/>
      <c r="F1381" s="6"/>
      <c r="G1381" s="6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  <c r="FB1381" s="3"/>
      <c r="FC1381" s="3"/>
      <c r="FD1381" s="3"/>
      <c r="FE1381" s="3"/>
      <c r="FF1381" s="3"/>
      <c r="FG1381" s="3"/>
      <c r="FH1381" s="3"/>
      <c r="FI1381" s="3"/>
      <c r="FJ1381" s="3"/>
      <c r="FK1381" s="3"/>
      <c r="FL1381" s="3"/>
      <c r="FM1381" s="3"/>
      <c r="FN1381" s="3"/>
      <c r="FO1381" s="3"/>
      <c r="FP1381" s="3"/>
      <c r="FQ1381" s="3"/>
      <c r="FR1381" s="3"/>
      <c r="FS1381" s="3"/>
      <c r="FT1381" s="3"/>
      <c r="FU1381" s="3"/>
      <c r="FV1381" s="3"/>
      <c r="FW1381" s="3"/>
      <c r="FX1381" s="3"/>
      <c r="FY1381" s="3"/>
      <c r="FZ1381" s="3"/>
      <c r="GA1381" s="3"/>
      <c r="GB1381" s="3"/>
      <c r="GC1381" s="3"/>
      <c r="GD1381" s="3"/>
      <c r="GE1381" s="3"/>
      <c r="GF1381" s="3"/>
      <c r="GG1381" s="3"/>
      <c r="GH1381" s="3"/>
      <c r="GI1381" s="3"/>
      <c r="GJ1381" s="3"/>
      <c r="GK1381" s="3"/>
      <c r="GL1381" s="3"/>
      <c r="GM1381" s="3"/>
      <c r="GN1381" s="3"/>
    </row>
    <row r="1382" spans="2:196" x14ac:dyDescent="0.2">
      <c r="B1382" s="3"/>
      <c r="C1382" s="3"/>
      <c r="D1382" s="3"/>
      <c r="E1382" s="3"/>
      <c r="F1382" s="6"/>
      <c r="G1382" s="6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  <c r="FB1382" s="3"/>
      <c r="FC1382" s="3"/>
      <c r="FD1382" s="3"/>
      <c r="FE1382" s="3"/>
      <c r="FF1382" s="3"/>
      <c r="FG1382" s="3"/>
      <c r="FH1382" s="3"/>
      <c r="FI1382" s="3"/>
      <c r="FJ1382" s="3"/>
      <c r="FK1382" s="3"/>
      <c r="FL1382" s="3"/>
      <c r="FM1382" s="3"/>
      <c r="FN1382" s="3"/>
      <c r="FO1382" s="3"/>
      <c r="FP1382" s="3"/>
      <c r="FQ1382" s="3"/>
      <c r="FR1382" s="3"/>
      <c r="FS1382" s="3"/>
      <c r="FT1382" s="3"/>
      <c r="FU1382" s="3"/>
      <c r="FV1382" s="3"/>
      <c r="FW1382" s="3"/>
      <c r="FX1382" s="3"/>
      <c r="FY1382" s="3"/>
      <c r="FZ1382" s="3"/>
      <c r="GA1382" s="3"/>
      <c r="GB1382" s="3"/>
      <c r="GC1382" s="3"/>
      <c r="GD1382" s="3"/>
      <c r="GE1382" s="3"/>
      <c r="GF1382" s="3"/>
      <c r="GG1382" s="3"/>
      <c r="GH1382" s="3"/>
      <c r="GI1382" s="3"/>
      <c r="GJ1382" s="3"/>
      <c r="GK1382" s="3"/>
      <c r="GL1382" s="3"/>
      <c r="GM1382" s="3"/>
      <c r="GN1382" s="3"/>
    </row>
    <row r="1383" spans="2:196" x14ac:dyDescent="0.2">
      <c r="B1383" s="3"/>
      <c r="C1383" s="3"/>
      <c r="D1383" s="3"/>
      <c r="E1383" s="3"/>
      <c r="F1383" s="6"/>
      <c r="G1383" s="6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  <c r="FB1383" s="3"/>
      <c r="FC1383" s="3"/>
      <c r="FD1383" s="3"/>
      <c r="FE1383" s="3"/>
      <c r="FF1383" s="3"/>
      <c r="FG1383" s="3"/>
      <c r="FH1383" s="3"/>
      <c r="FI1383" s="3"/>
      <c r="FJ1383" s="3"/>
      <c r="FK1383" s="3"/>
      <c r="FL1383" s="3"/>
      <c r="FM1383" s="3"/>
      <c r="FN1383" s="3"/>
      <c r="FO1383" s="3"/>
      <c r="FP1383" s="3"/>
      <c r="FQ1383" s="3"/>
      <c r="FR1383" s="3"/>
      <c r="FS1383" s="3"/>
      <c r="FT1383" s="3"/>
      <c r="FU1383" s="3"/>
      <c r="FV1383" s="3"/>
      <c r="FW1383" s="3"/>
      <c r="FX1383" s="3"/>
      <c r="FY1383" s="3"/>
      <c r="FZ1383" s="3"/>
      <c r="GA1383" s="3"/>
      <c r="GB1383" s="3"/>
      <c r="GC1383" s="3"/>
      <c r="GD1383" s="3"/>
      <c r="GE1383" s="3"/>
      <c r="GF1383" s="3"/>
      <c r="GG1383" s="3"/>
      <c r="GH1383" s="3"/>
      <c r="GI1383" s="3"/>
      <c r="GJ1383" s="3"/>
      <c r="GK1383" s="3"/>
      <c r="GL1383" s="3"/>
      <c r="GM1383" s="3"/>
      <c r="GN1383" s="3"/>
    </row>
    <row r="1384" spans="2:196" x14ac:dyDescent="0.2">
      <c r="B1384" s="3"/>
      <c r="C1384" s="3"/>
      <c r="D1384" s="3"/>
      <c r="E1384" s="3"/>
      <c r="F1384" s="6"/>
      <c r="G1384" s="6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  <c r="FB1384" s="3"/>
      <c r="FC1384" s="3"/>
      <c r="FD1384" s="3"/>
      <c r="FE1384" s="3"/>
      <c r="FF1384" s="3"/>
      <c r="FG1384" s="3"/>
      <c r="FH1384" s="3"/>
      <c r="FI1384" s="3"/>
      <c r="FJ1384" s="3"/>
      <c r="FK1384" s="3"/>
      <c r="FL1384" s="3"/>
      <c r="FM1384" s="3"/>
      <c r="FN1384" s="3"/>
      <c r="FO1384" s="3"/>
      <c r="FP1384" s="3"/>
      <c r="FQ1384" s="3"/>
      <c r="FR1384" s="3"/>
      <c r="FS1384" s="3"/>
      <c r="FT1384" s="3"/>
      <c r="FU1384" s="3"/>
      <c r="FV1384" s="3"/>
      <c r="FW1384" s="3"/>
      <c r="FX1384" s="3"/>
      <c r="FY1384" s="3"/>
      <c r="FZ1384" s="3"/>
      <c r="GA1384" s="3"/>
      <c r="GB1384" s="3"/>
      <c r="GC1384" s="3"/>
      <c r="GD1384" s="3"/>
      <c r="GE1384" s="3"/>
      <c r="GF1384" s="3"/>
      <c r="GG1384" s="3"/>
      <c r="GH1384" s="3"/>
      <c r="GI1384" s="3"/>
      <c r="GJ1384" s="3"/>
      <c r="GK1384" s="3"/>
      <c r="GL1384" s="3"/>
      <c r="GM1384" s="3"/>
      <c r="GN1384" s="3"/>
    </row>
    <row r="1385" spans="2:196" x14ac:dyDescent="0.2">
      <c r="B1385" s="3"/>
      <c r="C1385" s="3"/>
      <c r="D1385" s="3"/>
      <c r="E1385" s="3"/>
      <c r="F1385" s="6"/>
      <c r="G1385" s="6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  <c r="FB1385" s="3"/>
      <c r="FC1385" s="3"/>
      <c r="FD1385" s="3"/>
      <c r="FE1385" s="3"/>
      <c r="FF1385" s="3"/>
      <c r="FG1385" s="3"/>
      <c r="FH1385" s="3"/>
      <c r="FI1385" s="3"/>
      <c r="FJ1385" s="3"/>
      <c r="FK1385" s="3"/>
      <c r="FL1385" s="3"/>
      <c r="FM1385" s="3"/>
      <c r="FN1385" s="3"/>
      <c r="FO1385" s="3"/>
      <c r="FP1385" s="3"/>
      <c r="FQ1385" s="3"/>
      <c r="FR1385" s="3"/>
      <c r="FS1385" s="3"/>
      <c r="FT1385" s="3"/>
      <c r="FU1385" s="3"/>
      <c r="FV1385" s="3"/>
      <c r="FW1385" s="3"/>
      <c r="FX1385" s="3"/>
      <c r="FY1385" s="3"/>
      <c r="FZ1385" s="3"/>
      <c r="GA1385" s="3"/>
      <c r="GB1385" s="3"/>
      <c r="GC1385" s="3"/>
      <c r="GD1385" s="3"/>
      <c r="GE1385" s="3"/>
      <c r="GF1385" s="3"/>
      <c r="GG1385" s="3"/>
      <c r="GH1385" s="3"/>
      <c r="GI1385" s="3"/>
      <c r="GJ1385" s="3"/>
      <c r="GK1385" s="3"/>
      <c r="GL1385" s="3"/>
      <c r="GM1385" s="3"/>
      <c r="GN1385" s="3"/>
    </row>
    <row r="1386" spans="2:196" x14ac:dyDescent="0.2">
      <c r="B1386" s="3"/>
      <c r="C1386" s="3"/>
      <c r="D1386" s="3"/>
      <c r="E1386" s="3"/>
      <c r="F1386" s="6"/>
      <c r="G1386" s="6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  <c r="FB1386" s="3"/>
      <c r="FC1386" s="3"/>
      <c r="FD1386" s="3"/>
      <c r="FE1386" s="3"/>
      <c r="FF1386" s="3"/>
      <c r="FG1386" s="3"/>
      <c r="FH1386" s="3"/>
      <c r="FI1386" s="3"/>
      <c r="FJ1386" s="3"/>
      <c r="FK1386" s="3"/>
      <c r="FL1386" s="3"/>
      <c r="FM1386" s="3"/>
      <c r="FN1386" s="3"/>
      <c r="FO1386" s="3"/>
      <c r="FP1386" s="3"/>
      <c r="FQ1386" s="3"/>
      <c r="FR1386" s="3"/>
      <c r="FS1386" s="3"/>
      <c r="FT1386" s="3"/>
      <c r="FU1386" s="3"/>
      <c r="FV1386" s="3"/>
      <c r="FW1386" s="3"/>
      <c r="FX1386" s="3"/>
      <c r="FY1386" s="3"/>
      <c r="FZ1386" s="3"/>
      <c r="GA1386" s="3"/>
      <c r="GB1386" s="3"/>
      <c r="GC1386" s="3"/>
      <c r="GD1386" s="3"/>
      <c r="GE1386" s="3"/>
      <c r="GF1386" s="3"/>
      <c r="GG1386" s="3"/>
      <c r="GH1386" s="3"/>
      <c r="GI1386" s="3"/>
      <c r="GJ1386" s="3"/>
      <c r="GK1386" s="3"/>
      <c r="GL1386" s="3"/>
      <c r="GM1386" s="3"/>
      <c r="GN1386" s="3"/>
    </row>
    <row r="1387" spans="2:196" x14ac:dyDescent="0.2">
      <c r="B1387" s="3"/>
      <c r="C1387" s="3"/>
      <c r="D1387" s="3"/>
      <c r="E1387" s="3"/>
      <c r="F1387" s="6"/>
      <c r="G1387" s="6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  <c r="FB1387" s="3"/>
      <c r="FC1387" s="3"/>
      <c r="FD1387" s="3"/>
      <c r="FE1387" s="3"/>
      <c r="FF1387" s="3"/>
      <c r="FG1387" s="3"/>
      <c r="FH1387" s="3"/>
      <c r="FI1387" s="3"/>
      <c r="FJ1387" s="3"/>
      <c r="FK1387" s="3"/>
      <c r="FL1387" s="3"/>
      <c r="FM1387" s="3"/>
      <c r="FN1387" s="3"/>
      <c r="FO1387" s="3"/>
      <c r="FP1387" s="3"/>
      <c r="FQ1387" s="3"/>
      <c r="FR1387" s="3"/>
      <c r="FS1387" s="3"/>
      <c r="FT1387" s="3"/>
      <c r="FU1387" s="3"/>
      <c r="FV1387" s="3"/>
      <c r="FW1387" s="3"/>
      <c r="FX1387" s="3"/>
      <c r="FY1387" s="3"/>
      <c r="FZ1387" s="3"/>
      <c r="GA1387" s="3"/>
      <c r="GB1387" s="3"/>
      <c r="GC1387" s="3"/>
      <c r="GD1387" s="3"/>
      <c r="GE1387" s="3"/>
      <c r="GF1387" s="3"/>
      <c r="GG1387" s="3"/>
      <c r="GH1387" s="3"/>
      <c r="GI1387" s="3"/>
      <c r="GJ1387" s="3"/>
      <c r="GK1387" s="3"/>
      <c r="GL1387" s="3"/>
      <c r="GM1387" s="3"/>
      <c r="GN1387" s="3"/>
    </row>
    <row r="1388" spans="2:196" x14ac:dyDescent="0.2">
      <c r="B1388" s="3"/>
      <c r="C1388" s="3"/>
      <c r="D1388" s="3"/>
      <c r="E1388" s="3"/>
      <c r="F1388" s="6"/>
      <c r="G1388" s="6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  <c r="EO1388" s="3"/>
      <c r="EP1388" s="3"/>
      <c r="EQ1388" s="3"/>
      <c r="ER1388" s="3"/>
      <c r="ES1388" s="3"/>
      <c r="ET1388" s="3"/>
      <c r="EU1388" s="3"/>
      <c r="EV1388" s="3"/>
      <c r="EW1388" s="3"/>
      <c r="EX1388" s="3"/>
      <c r="EY1388" s="3"/>
      <c r="EZ1388" s="3"/>
      <c r="FA1388" s="3"/>
      <c r="FB1388" s="3"/>
      <c r="FC1388" s="3"/>
      <c r="FD1388" s="3"/>
      <c r="FE1388" s="3"/>
      <c r="FF1388" s="3"/>
      <c r="FG1388" s="3"/>
      <c r="FH1388" s="3"/>
      <c r="FI1388" s="3"/>
      <c r="FJ1388" s="3"/>
      <c r="FK1388" s="3"/>
      <c r="FL1388" s="3"/>
      <c r="FM1388" s="3"/>
      <c r="FN1388" s="3"/>
      <c r="FO1388" s="3"/>
      <c r="FP1388" s="3"/>
      <c r="FQ1388" s="3"/>
      <c r="FR1388" s="3"/>
      <c r="FS1388" s="3"/>
      <c r="FT1388" s="3"/>
      <c r="FU1388" s="3"/>
      <c r="FV1388" s="3"/>
      <c r="FW1388" s="3"/>
      <c r="FX1388" s="3"/>
      <c r="FY1388" s="3"/>
      <c r="FZ1388" s="3"/>
      <c r="GA1388" s="3"/>
      <c r="GB1388" s="3"/>
      <c r="GC1388" s="3"/>
      <c r="GD1388" s="3"/>
      <c r="GE1388" s="3"/>
      <c r="GF1388" s="3"/>
      <c r="GG1388" s="3"/>
      <c r="GH1388" s="3"/>
      <c r="GI1388" s="3"/>
      <c r="GJ1388" s="3"/>
      <c r="GK1388" s="3"/>
      <c r="GL1388" s="3"/>
      <c r="GM1388" s="3"/>
      <c r="GN1388" s="3"/>
    </row>
    <row r="1389" spans="2:196" x14ac:dyDescent="0.2">
      <c r="B1389" s="3"/>
      <c r="C1389" s="3"/>
      <c r="D1389" s="3"/>
      <c r="E1389" s="3"/>
      <c r="F1389" s="6"/>
      <c r="G1389" s="6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  <c r="EO1389" s="3"/>
      <c r="EP1389" s="3"/>
      <c r="EQ1389" s="3"/>
      <c r="ER1389" s="3"/>
      <c r="ES1389" s="3"/>
      <c r="ET1389" s="3"/>
      <c r="EU1389" s="3"/>
      <c r="EV1389" s="3"/>
      <c r="EW1389" s="3"/>
      <c r="EX1389" s="3"/>
      <c r="EY1389" s="3"/>
      <c r="EZ1389" s="3"/>
      <c r="FA1389" s="3"/>
      <c r="FB1389" s="3"/>
      <c r="FC1389" s="3"/>
      <c r="FD1389" s="3"/>
      <c r="FE1389" s="3"/>
      <c r="FF1389" s="3"/>
      <c r="FG1389" s="3"/>
      <c r="FH1389" s="3"/>
      <c r="FI1389" s="3"/>
      <c r="FJ1389" s="3"/>
      <c r="FK1389" s="3"/>
      <c r="FL1389" s="3"/>
      <c r="FM1389" s="3"/>
      <c r="FN1389" s="3"/>
      <c r="FO1389" s="3"/>
      <c r="FP1389" s="3"/>
      <c r="FQ1389" s="3"/>
      <c r="FR1389" s="3"/>
      <c r="FS1389" s="3"/>
      <c r="FT1389" s="3"/>
      <c r="FU1389" s="3"/>
      <c r="FV1389" s="3"/>
      <c r="FW1389" s="3"/>
      <c r="FX1389" s="3"/>
      <c r="FY1389" s="3"/>
      <c r="FZ1389" s="3"/>
      <c r="GA1389" s="3"/>
      <c r="GB1389" s="3"/>
      <c r="GC1389" s="3"/>
      <c r="GD1389" s="3"/>
      <c r="GE1389" s="3"/>
      <c r="GF1389" s="3"/>
      <c r="GG1389" s="3"/>
      <c r="GH1389" s="3"/>
      <c r="GI1389" s="3"/>
      <c r="GJ1389" s="3"/>
      <c r="GK1389" s="3"/>
      <c r="GL1389" s="3"/>
      <c r="GM1389" s="3"/>
      <c r="GN1389" s="3"/>
    </row>
    <row r="1390" spans="2:196" x14ac:dyDescent="0.2">
      <c r="B1390" s="3"/>
      <c r="C1390" s="3"/>
      <c r="D1390" s="3"/>
      <c r="E1390" s="3"/>
      <c r="F1390" s="6"/>
      <c r="G1390" s="6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  <c r="EO1390" s="3"/>
      <c r="EP1390" s="3"/>
      <c r="EQ1390" s="3"/>
      <c r="ER1390" s="3"/>
      <c r="ES1390" s="3"/>
      <c r="ET1390" s="3"/>
      <c r="EU1390" s="3"/>
      <c r="EV1390" s="3"/>
      <c r="EW1390" s="3"/>
      <c r="EX1390" s="3"/>
      <c r="EY1390" s="3"/>
      <c r="EZ1390" s="3"/>
      <c r="FA1390" s="3"/>
      <c r="FB1390" s="3"/>
      <c r="FC1390" s="3"/>
      <c r="FD1390" s="3"/>
      <c r="FE1390" s="3"/>
      <c r="FF1390" s="3"/>
      <c r="FG1390" s="3"/>
      <c r="FH1390" s="3"/>
      <c r="FI1390" s="3"/>
      <c r="FJ1390" s="3"/>
      <c r="FK1390" s="3"/>
      <c r="FL1390" s="3"/>
      <c r="FM1390" s="3"/>
      <c r="FN1390" s="3"/>
      <c r="FO1390" s="3"/>
      <c r="FP1390" s="3"/>
      <c r="FQ1390" s="3"/>
      <c r="FR1390" s="3"/>
      <c r="FS1390" s="3"/>
      <c r="FT1390" s="3"/>
      <c r="FU1390" s="3"/>
      <c r="FV1390" s="3"/>
      <c r="FW1390" s="3"/>
      <c r="FX1390" s="3"/>
      <c r="FY1390" s="3"/>
      <c r="FZ1390" s="3"/>
      <c r="GA1390" s="3"/>
      <c r="GB1390" s="3"/>
      <c r="GC1390" s="3"/>
      <c r="GD1390" s="3"/>
      <c r="GE1390" s="3"/>
      <c r="GF1390" s="3"/>
      <c r="GG1390" s="3"/>
      <c r="GH1390" s="3"/>
      <c r="GI1390" s="3"/>
      <c r="GJ1390" s="3"/>
      <c r="GK1390" s="3"/>
      <c r="GL1390" s="3"/>
      <c r="GM1390" s="3"/>
      <c r="GN1390" s="3"/>
    </row>
    <row r="1391" spans="2:196" x14ac:dyDescent="0.2">
      <c r="B1391" s="3"/>
      <c r="C1391" s="3"/>
      <c r="D1391" s="3"/>
      <c r="E1391" s="3"/>
      <c r="F1391" s="6"/>
      <c r="G1391" s="6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  <c r="EO1391" s="3"/>
      <c r="EP1391" s="3"/>
      <c r="EQ1391" s="3"/>
      <c r="ER1391" s="3"/>
      <c r="ES1391" s="3"/>
      <c r="ET1391" s="3"/>
      <c r="EU1391" s="3"/>
      <c r="EV1391" s="3"/>
      <c r="EW1391" s="3"/>
      <c r="EX1391" s="3"/>
      <c r="EY1391" s="3"/>
      <c r="EZ1391" s="3"/>
      <c r="FA1391" s="3"/>
      <c r="FB1391" s="3"/>
      <c r="FC1391" s="3"/>
      <c r="FD1391" s="3"/>
      <c r="FE1391" s="3"/>
      <c r="FF1391" s="3"/>
      <c r="FG1391" s="3"/>
      <c r="FH1391" s="3"/>
      <c r="FI1391" s="3"/>
      <c r="FJ1391" s="3"/>
      <c r="FK1391" s="3"/>
      <c r="FL1391" s="3"/>
      <c r="FM1391" s="3"/>
      <c r="FN1391" s="3"/>
      <c r="FO1391" s="3"/>
      <c r="FP1391" s="3"/>
      <c r="FQ1391" s="3"/>
      <c r="FR1391" s="3"/>
      <c r="FS1391" s="3"/>
      <c r="FT1391" s="3"/>
      <c r="FU1391" s="3"/>
      <c r="FV1391" s="3"/>
      <c r="FW1391" s="3"/>
      <c r="FX1391" s="3"/>
      <c r="FY1391" s="3"/>
      <c r="FZ1391" s="3"/>
      <c r="GA1391" s="3"/>
      <c r="GB1391" s="3"/>
      <c r="GC1391" s="3"/>
      <c r="GD1391" s="3"/>
      <c r="GE1391" s="3"/>
      <c r="GF1391" s="3"/>
      <c r="GG1391" s="3"/>
      <c r="GH1391" s="3"/>
      <c r="GI1391" s="3"/>
      <c r="GJ1391" s="3"/>
      <c r="GK1391" s="3"/>
      <c r="GL1391" s="3"/>
      <c r="GM1391" s="3"/>
      <c r="GN1391" s="3"/>
    </row>
    <row r="1392" spans="2:196" x14ac:dyDescent="0.2">
      <c r="B1392" s="3"/>
      <c r="C1392" s="3"/>
      <c r="D1392" s="3"/>
      <c r="E1392" s="3"/>
      <c r="F1392" s="6"/>
      <c r="G1392" s="6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  <c r="EO1392" s="3"/>
      <c r="EP1392" s="3"/>
      <c r="EQ1392" s="3"/>
      <c r="ER1392" s="3"/>
      <c r="ES1392" s="3"/>
      <c r="ET1392" s="3"/>
      <c r="EU1392" s="3"/>
      <c r="EV1392" s="3"/>
      <c r="EW1392" s="3"/>
      <c r="EX1392" s="3"/>
      <c r="EY1392" s="3"/>
      <c r="EZ1392" s="3"/>
      <c r="FA1392" s="3"/>
      <c r="FB1392" s="3"/>
      <c r="FC1392" s="3"/>
      <c r="FD1392" s="3"/>
      <c r="FE1392" s="3"/>
      <c r="FF1392" s="3"/>
      <c r="FG1392" s="3"/>
      <c r="FH1392" s="3"/>
      <c r="FI1392" s="3"/>
      <c r="FJ1392" s="3"/>
      <c r="FK1392" s="3"/>
      <c r="FL1392" s="3"/>
      <c r="FM1392" s="3"/>
      <c r="FN1392" s="3"/>
      <c r="FO1392" s="3"/>
      <c r="FP1392" s="3"/>
      <c r="FQ1392" s="3"/>
      <c r="FR1392" s="3"/>
      <c r="FS1392" s="3"/>
      <c r="FT1392" s="3"/>
      <c r="FU1392" s="3"/>
      <c r="FV1392" s="3"/>
      <c r="FW1392" s="3"/>
      <c r="FX1392" s="3"/>
      <c r="FY1392" s="3"/>
      <c r="FZ1392" s="3"/>
      <c r="GA1392" s="3"/>
      <c r="GB1392" s="3"/>
      <c r="GC1392" s="3"/>
      <c r="GD1392" s="3"/>
      <c r="GE1392" s="3"/>
      <c r="GF1392" s="3"/>
      <c r="GG1392" s="3"/>
      <c r="GH1392" s="3"/>
      <c r="GI1392" s="3"/>
      <c r="GJ1392" s="3"/>
      <c r="GK1392" s="3"/>
      <c r="GL1392" s="3"/>
      <c r="GM1392" s="3"/>
      <c r="GN1392" s="3"/>
    </row>
    <row r="1393" spans="2:196" x14ac:dyDescent="0.2">
      <c r="B1393" s="3"/>
      <c r="C1393" s="3"/>
      <c r="D1393" s="3"/>
      <c r="E1393" s="3"/>
      <c r="F1393" s="6"/>
      <c r="G1393" s="6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  <c r="EO1393" s="3"/>
      <c r="EP1393" s="3"/>
      <c r="EQ1393" s="3"/>
      <c r="ER1393" s="3"/>
      <c r="ES1393" s="3"/>
      <c r="ET1393" s="3"/>
      <c r="EU1393" s="3"/>
      <c r="EV1393" s="3"/>
      <c r="EW1393" s="3"/>
      <c r="EX1393" s="3"/>
      <c r="EY1393" s="3"/>
      <c r="EZ1393" s="3"/>
      <c r="FA1393" s="3"/>
      <c r="FB1393" s="3"/>
      <c r="FC1393" s="3"/>
      <c r="FD1393" s="3"/>
      <c r="FE1393" s="3"/>
      <c r="FF1393" s="3"/>
      <c r="FG1393" s="3"/>
      <c r="FH1393" s="3"/>
      <c r="FI1393" s="3"/>
      <c r="FJ1393" s="3"/>
      <c r="FK1393" s="3"/>
      <c r="FL1393" s="3"/>
      <c r="FM1393" s="3"/>
      <c r="FN1393" s="3"/>
      <c r="FO1393" s="3"/>
      <c r="FP1393" s="3"/>
      <c r="FQ1393" s="3"/>
      <c r="FR1393" s="3"/>
      <c r="FS1393" s="3"/>
      <c r="FT1393" s="3"/>
      <c r="FU1393" s="3"/>
      <c r="FV1393" s="3"/>
      <c r="FW1393" s="3"/>
      <c r="FX1393" s="3"/>
      <c r="FY1393" s="3"/>
      <c r="FZ1393" s="3"/>
      <c r="GA1393" s="3"/>
      <c r="GB1393" s="3"/>
      <c r="GC1393" s="3"/>
      <c r="GD1393" s="3"/>
      <c r="GE1393" s="3"/>
      <c r="GF1393" s="3"/>
      <c r="GG1393" s="3"/>
      <c r="GH1393" s="3"/>
      <c r="GI1393" s="3"/>
      <c r="GJ1393" s="3"/>
      <c r="GK1393" s="3"/>
      <c r="GL1393" s="3"/>
      <c r="GM1393" s="3"/>
      <c r="GN1393" s="3"/>
    </row>
    <row r="1394" spans="2:196" x14ac:dyDescent="0.2">
      <c r="B1394" s="3"/>
      <c r="C1394" s="3"/>
      <c r="D1394" s="3"/>
      <c r="E1394" s="3"/>
      <c r="F1394" s="6"/>
      <c r="G1394" s="6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  <c r="EO1394" s="3"/>
      <c r="EP1394" s="3"/>
      <c r="EQ1394" s="3"/>
      <c r="ER1394" s="3"/>
      <c r="ES1394" s="3"/>
      <c r="ET1394" s="3"/>
      <c r="EU1394" s="3"/>
      <c r="EV1394" s="3"/>
      <c r="EW1394" s="3"/>
      <c r="EX1394" s="3"/>
      <c r="EY1394" s="3"/>
      <c r="EZ1394" s="3"/>
      <c r="FA1394" s="3"/>
      <c r="FB1394" s="3"/>
      <c r="FC1394" s="3"/>
      <c r="FD1394" s="3"/>
      <c r="FE1394" s="3"/>
      <c r="FF1394" s="3"/>
      <c r="FG1394" s="3"/>
      <c r="FH1394" s="3"/>
      <c r="FI1394" s="3"/>
      <c r="FJ1394" s="3"/>
      <c r="FK1394" s="3"/>
      <c r="FL1394" s="3"/>
      <c r="FM1394" s="3"/>
      <c r="FN1394" s="3"/>
      <c r="FO1394" s="3"/>
      <c r="FP1394" s="3"/>
      <c r="FQ1394" s="3"/>
      <c r="FR1394" s="3"/>
      <c r="FS1394" s="3"/>
      <c r="FT1394" s="3"/>
      <c r="FU1394" s="3"/>
      <c r="FV1394" s="3"/>
      <c r="FW1394" s="3"/>
      <c r="FX1394" s="3"/>
      <c r="FY1394" s="3"/>
      <c r="FZ1394" s="3"/>
      <c r="GA1394" s="3"/>
      <c r="GB1394" s="3"/>
      <c r="GC1394" s="3"/>
      <c r="GD1394" s="3"/>
      <c r="GE1394" s="3"/>
      <c r="GF1394" s="3"/>
      <c r="GG1394" s="3"/>
      <c r="GH1394" s="3"/>
      <c r="GI1394" s="3"/>
      <c r="GJ1394" s="3"/>
      <c r="GK1394" s="3"/>
      <c r="GL1394" s="3"/>
      <c r="GM1394" s="3"/>
      <c r="GN1394" s="3"/>
    </row>
    <row r="1395" spans="2:196" x14ac:dyDescent="0.2">
      <c r="B1395" s="3"/>
      <c r="C1395" s="3"/>
      <c r="D1395" s="3"/>
      <c r="E1395" s="3"/>
      <c r="F1395" s="6"/>
      <c r="G1395" s="6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  <c r="EO1395" s="3"/>
      <c r="EP1395" s="3"/>
      <c r="EQ1395" s="3"/>
      <c r="ER1395" s="3"/>
      <c r="ES1395" s="3"/>
      <c r="ET1395" s="3"/>
      <c r="EU1395" s="3"/>
      <c r="EV1395" s="3"/>
      <c r="EW1395" s="3"/>
      <c r="EX1395" s="3"/>
      <c r="EY1395" s="3"/>
      <c r="EZ1395" s="3"/>
      <c r="FA1395" s="3"/>
      <c r="FB1395" s="3"/>
      <c r="FC1395" s="3"/>
      <c r="FD1395" s="3"/>
      <c r="FE1395" s="3"/>
      <c r="FF1395" s="3"/>
      <c r="FG1395" s="3"/>
      <c r="FH1395" s="3"/>
      <c r="FI1395" s="3"/>
      <c r="FJ1395" s="3"/>
      <c r="FK1395" s="3"/>
      <c r="FL1395" s="3"/>
      <c r="FM1395" s="3"/>
      <c r="FN1395" s="3"/>
      <c r="FO1395" s="3"/>
      <c r="FP1395" s="3"/>
      <c r="FQ1395" s="3"/>
      <c r="FR1395" s="3"/>
      <c r="FS1395" s="3"/>
      <c r="FT1395" s="3"/>
      <c r="FU1395" s="3"/>
      <c r="FV1395" s="3"/>
      <c r="FW1395" s="3"/>
      <c r="FX1395" s="3"/>
      <c r="FY1395" s="3"/>
      <c r="FZ1395" s="3"/>
      <c r="GA1395" s="3"/>
      <c r="GB1395" s="3"/>
      <c r="GC1395" s="3"/>
      <c r="GD1395" s="3"/>
      <c r="GE1395" s="3"/>
      <c r="GF1395" s="3"/>
      <c r="GG1395" s="3"/>
      <c r="GH1395" s="3"/>
      <c r="GI1395" s="3"/>
      <c r="GJ1395" s="3"/>
      <c r="GK1395" s="3"/>
      <c r="GL1395" s="3"/>
      <c r="GM1395" s="3"/>
      <c r="GN1395" s="3"/>
    </row>
    <row r="1396" spans="2:196" x14ac:dyDescent="0.2">
      <c r="B1396" s="3"/>
      <c r="C1396" s="3"/>
      <c r="D1396" s="3"/>
      <c r="E1396" s="3"/>
      <c r="F1396" s="6"/>
      <c r="G1396" s="6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  <c r="FF1396" s="3"/>
      <c r="FG1396" s="3"/>
      <c r="FH1396" s="3"/>
      <c r="FI1396" s="3"/>
      <c r="FJ1396" s="3"/>
      <c r="FK1396" s="3"/>
      <c r="FL1396" s="3"/>
      <c r="FM1396" s="3"/>
      <c r="FN1396" s="3"/>
      <c r="FO1396" s="3"/>
      <c r="FP1396" s="3"/>
      <c r="FQ1396" s="3"/>
      <c r="FR1396" s="3"/>
      <c r="FS1396" s="3"/>
      <c r="FT1396" s="3"/>
      <c r="FU1396" s="3"/>
      <c r="FV1396" s="3"/>
      <c r="FW1396" s="3"/>
      <c r="FX1396" s="3"/>
      <c r="FY1396" s="3"/>
      <c r="FZ1396" s="3"/>
      <c r="GA1396" s="3"/>
      <c r="GB1396" s="3"/>
      <c r="GC1396" s="3"/>
      <c r="GD1396" s="3"/>
      <c r="GE1396" s="3"/>
      <c r="GF1396" s="3"/>
      <c r="GG1396" s="3"/>
      <c r="GH1396" s="3"/>
      <c r="GI1396" s="3"/>
      <c r="GJ1396" s="3"/>
      <c r="GK1396" s="3"/>
      <c r="GL1396" s="3"/>
      <c r="GM1396" s="3"/>
      <c r="GN1396" s="3"/>
    </row>
    <row r="1397" spans="2:196" x14ac:dyDescent="0.2">
      <c r="B1397" s="3"/>
      <c r="C1397" s="3"/>
      <c r="D1397" s="3"/>
      <c r="E1397" s="3"/>
      <c r="F1397" s="6"/>
      <c r="G1397" s="6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  <c r="EO1397" s="3"/>
      <c r="EP1397" s="3"/>
      <c r="EQ1397" s="3"/>
      <c r="ER1397" s="3"/>
      <c r="ES1397" s="3"/>
      <c r="ET1397" s="3"/>
      <c r="EU1397" s="3"/>
      <c r="EV1397" s="3"/>
      <c r="EW1397" s="3"/>
      <c r="EX1397" s="3"/>
      <c r="EY1397" s="3"/>
      <c r="EZ1397" s="3"/>
      <c r="FA1397" s="3"/>
      <c r="FB1397" s="3"/>
      <c r="FC1397" s="3"/>
      <c r="FD1397" s="3"/>
      <c r="FE1397" s="3"/>
      <c r="FF1397" s="3"/>
      <c r="FG1397" s="3"/>
      <c r="FH1397" s="3"/>
      <c r="FI1397" s="3"/>
      <c r="FJ1397" s="3"/>
      <c r="FK1397" s="3"/>
      <c r="FL1397" s="3"/>
      <c r="FM1397" s="3"/>
      <c r="FN1397" s="3"/>
      <c r="FO1397" s="3"/>
      <c r="FP1397" s="3"/>
      <c r="FQ1397" s="3"/>
      <c r="FR1397" s="3"/>
      <c r="FS1397" s="3"/>
      <c r="FT1397" s="3"/>
      <c r="FU1397" s="3"/>
      <c r="FV1397" s="3"/>
      <c r="FW1397" s="3"/>
      <c r="FX1397" s="3"/>
      <c r="FY1397" s="3"/>
      <c r="FZ1397" s="3"/>
      <c r="GA1397" s="3"/>
      <c r="GB1397" s="3"/>
      <c r="GC1397" s="3"/>
      <c r="GD1397" s="3"/>
      <c r="GE1397" s="3"/>
      <c r="GF1397" s="3"/>
      <c r="GG1397" s="3"/>
      <c r="GH1397" s="3"/>
      <c r="GI1397" s="3"/>
      <c r="GJ1397" s="3"/>
      <c r="GK1397" s="3"/>
      <c r="GL1397" s="3"/>
      <c r="GM1397" s="3"/>
      <c r="GN1397" s="3"/>
    </row>
    <row r="1398" spans="2:196" x14ac:dyDescent="0.2">
      <c r="B1398" s="3"/>
      <c r="C1398" s="3"/>
      <c r="D1398" s="3"/>
      <c r="E1398" s="3"/>
      <c r="F1398" s="6"/>
      <c r="G1398" s="6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  <c r="EO1398" s="3"/>
      <c r="EP1398" s="3"/>
      <c r="EQ1398" s="3"/>
      <c r="ER1398" s="3"/>
      <c r="ES1398" s="3"/>
      <c r="ET1398" s="3"/>
      <c r="EU1398" s="3"/>
      <c r="EV1398" s="3"/>
      <c r="EW1398" s="3"/>
      <c r="EX1398" s="3"/>
      <c r="EY1398" s="3"/>
      <c r="EZ1398" s="3"/>
      <c r="FA1398" s="3"/>
      <c r="FB1398" s="3"/>
      <c r="FC1398" s="3"/>
      <c r="FD1398" s="3"/>
      <c r="FE1398" s="3"/>
      <c r="FF1398" s="3"/>
      <c r="FG1398" s="3"/>
      <c r="FH1398" s="3"/>
      <c r="FI1398" s="3"/>
      <c r="FJ1398" s="3"/>
      <c r="FK1398" s="3"/>
      <c r="FL1398" s="3"/>
      <c r="FM1398" s="3"/>
      <c r="FN1398" s="3"/>
      <c r="FO1398" s="3"/>
      <c r="FP1398" s="3"/>
      <c r="FQ1398" s="3"/>
      <c r="FR1398" s="3"/>
      <c r="FS1398" s="3"/>
      <c r="FT1398" s="3"/>
      <c r="FU1398" s="3"/>
      <c r="FV1398" s="3"/>
      <c r="FW1398" s="3"/>
      <c r="FX1398" s="3"/>
      <c r="FY1398" s="3"/>
      <c r="FZ1398" s="3"/>
      <c r="GA1398" s="3"/>
      <c r="GB1398" s="3"/>
      <c r="GC1398" s="3"/>
      <c r="GD1398" s="3"/>
      <c r="GE1398" s="3"/>
      <c r="GF1398" s="3"/>
      <c r="GG1398" s="3"/>
      <c r="GH1398" s="3"/>
      <c r="GI1398" s="3"/>
      <c r="GJ1398" s="3"/>
      <c r="GK1398" s="3"/>
      <c r="GL1398" s="3"/>
      <c r="GM1398" s="3"/>
      <c r="GN1398" s="3"/>
    </row>
    <row r="1399" spans="2:196" x14ac:dyDescent="0.2">
      <c r="B1399" s="3"/>
      <c r="C1399" s="3"/>
      <c r="D1399" s="3"/>
      <c r="E1399" s="3"/>
      <c r="F1399" s="6"/>
      <c r="G1399" s="6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  <c r="EO1399" s="3"/>
      <c r="EP1399" s="3"/>
      <c r="EQ1399" s="3"/>
      <c r="ER1399" s="3"/>
      <c r="ES1399" s="3"/>
      <c r="ET1399" s="3"/>
      <c r="EU1399" s="3"/>
      <c r="EV1399" s="3"/>
      <c r="EW1399" s="3"/>
      <c r="EX1399" s="3"/>
      <c r="EY1399" s="3"/>
      <c r="EZ1399" s="3"/>
      <c r="FA1399" s="3"/>
      <c r="FB1399" s="3"/>
      <c r="FC1399" s="3"/>
      <c r="FD1399" s="3"/>
      <c r="FE1399" s="3"/>
      <c r="FF1399" s="3"/>
      <c r="FG1399" s="3"/>
      <c r="FH1399" s="3"/>
      <c r="FI1399" s="3"/>
      <c r="FJ1399" s="3"/>
      <c r="FK1399" s="3"/>
      <c r="FL1399" s="3"/>
      <c r="FM1399" s="3"/>
      <c r="FN1399" s="3"/>
      <c r="FO1399" s="3"/>
      <c r="FP1399" s="3"/>
      <c r="FQ1399" s="3"/>
      <c r="FR1399" s="3"/>
      <c r="FS1399" s="3"/>
      <c r="FT1399" s="3"/>
      <c r="FU1399" s="3"/>
      <c r="FV1399" s="3"/>
      <c r="FW1399" s="3"/>
      <c r="FX1399" s="3"/>
      <c r="FY1399" s="3"/>
      <c r="FZ1399" s="3"/>
      <c r="GA1399" s="3"/>
      <c r="GB1399" s="3"/>
      <c r="GC1399" s="3"/>
      <c r="GD1399" s="3"/>
      <c r="GE1399" s="3"/>
      <c r="GF1399" s="3"/>
      <c r="GG1399" s="3"/>
      <c r="GH1399" s="3"/>
      <c r="GI1399" s="3"/>
      <c r="GJ1399" s="3"/>
      <c r="GK1399" s="3"/>
      <c r="GL1399" s="3"/>
      <c r="GM1399" s="3"/>
      <c r="GN1399" s="3"/>
    </row>
    <row r="1400" spans="2:196" x14ac:dyDescent="0.2">
      <c r="B1400" s="3"/>
      <c r="C1400" s="3"/>
      <c r="D1400" s="3"/>
      <c r="E1400" s="3"/>
      <c r="F1400" s="6"/>
      <c r="G1400" s="6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  <c r="EO1400" s="3"/>
      <c r="EP1400" s="3"/>
      <c r="EQ1400" s="3"/>
      <c r="ER1400" s="3"/>
      <c r="ES1400" s="3"/>
      <c r="ET1400" s="3"/>
      <c r="EU1400" s="3"/>
      <c r="EV1400" s="3"/>
      <c r="EW1400" s="3"/>
      <c r="EX1400" s="3"/>
      <c r="EY1400" s="3"/>
      <c r="EZ1400" s="3"/>
      <c r="FA1400" s="3"/>
      <c r="FB1400" s="3"/>
      <c r="FC1400" s="3"/>
      <c r="FD1400" s="3"/>
      <c r="FE1400" s="3"/>
      <c r="FF1400" s="3"/>
      <c r="FG1400" s="3"/>
      <c r="FH1400" s="3"/>
      <c r="FI1400" s="3"/>
      <c r="FJ1400" s="3"/>
      <c r="FK1400" s="3"/>
      <c r="FL1400" s="3"/>
      <c r="FM1400" s="3"/>
      <c r="FN1400" s="3"/>
      <c r="FO1400" s="3"/>
      <c r="FP1400" s="3"/>
      <c r="FQ1400" s="3"/>
      <c r="FR1400" s="3"/>
      <c r="FS1400" s="3"/>
      <c r="FT1400" s="3"/>
      <c r="FU1400" s="3"/>
      <c r="FV1400" s="3"/>
      <c r="FW1400" s="3"/>
      <c r="FX1400" s="3"/>
      <c r="FY1400" s="3"/>
      <c r="FZ1400" s="3"/>
      <c r="GA1400" s="3"/>
      <c r="GB1400" s="3"/>
      <c r="GC1400" s="3"/>
      <c r="GD1400" s="3"/>
      <c r="GE1400" s="3"/>
      <c r="GF1400" s="3"/>
      <c r="GG1400" s="3"/>
      <c r="GH1400" s="3"/>
      <c r="GI1400" s="3"/>
      <c r="GJ1400" s="3"/>
      <c r="GK1400" s="3"/>
      <c r="GL1400" s="3"/>
      <c r="GM1400" s="3"/>
      <c r="GN1400" s="3"/>
    </row>
    <row r="1401" spans="2:196" x14ac:dyDescent="0.2">
      <c r="B1401" s="3"/>
      <c r="C1401" s="3"/>
      <c r="D1401" s="3"/>
      <c r="E1401" s="3"/>
      <c r="F1401" s="6"/>
      <c r="G1401" s="6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  <c r="FB1401" s="3"/>
      <c r="FC1401" s="3"/>
      <c r="FD1401" s="3"/>
      <c r="FE1401" s="3"/>
      <c r="FF1401" s="3"/>
      <c r="FG1401" s="3"/>
      <c r="FH1401" s="3"/>
      <c r="FI1401" s="3"/>
      <c r="FJ1401" s="3"/>
      <c r="FK1401" s="3"/>
      <c r="FL1401" s="3"/>
      <c r="FM1401" s="3"/>
      <c r="FN1401" s="3"/>
      <c r="FO1401" s="3"/>
      <c r="FP1401" s="3"/>
      <c r="FQ1401" s="3"/>
      <c r="FR1401" s="3"/>
      <c r="FS1401" s="3"/>
      <c r="FT1401" s="3"/>
      <c r="FU1401" s="3"/>
      <c r="FV1401" s="3"/>
      <c r="FW1401" s="3"/>
      <c r="FX1401" s="3"/>
      <c r="FY1401" s="3"/>
      <c r="FZ1401" s="3"/>
      <c r="GA1401" s="3"/>
      <c r="GB1401" s="3"/>
      <c r="GC1401" s="3"/>
      <c r="GD1401" s="3"/>
      <c r="GE1401" s="3"/>
      <c r="GF1401" s="3"/>
      <c r="GG1401" s="3"/>
      <c r="GH1401" s="3"/>
      <c r="GI1401" s="3"/>
      <c r="GJ1401" s="3"/>
      <c r="GK1401" s="3"/>
      <c r="GL1401" s="3"/>
      <c r="GM1401" s="3"/>
      <c r="GN1401" s="3"/>
    </row>
    <row r="1402" spans="2:196" x14ac:dyDescent="0.2">
      <c r="B1402" s="3"/>
      <c r="C1402" s="3"/>
      <c r="D1402" s="3"/>
      <c r="E1402" s="3"/>
      <c r="F1402" s="6"/>
      <c r="G1402" s="6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  <c r="FB1402" s="3"/>
      <c r="FC1402" s="3"/>
      <c r="FD1402" s="3"/>
      <c r="FE1402" s="3"/>
      <c r="FF1402" s="3"/>
      <c r="FG1402" s="3"/>
      <c r="FH1402" s="3"/>
      <c r="FI1402" s="3"/>
      <c r="FJ1402" s="3"/>
      <c r="FK1402" s="3"/>
      <c r="FL1402" s="3"/>
      <c r="FM1402" s="3"/>
      <c r="FN1402" s="3"/>
      <c r="FO1402" s="3"/>
      <c r="FP1402" s="3"/>
      <c r="FQ1402" s="3"/>
      <c r="FR1402" s="3"/>
      <c r="FS1402" s="3"/>
      <c r="FT1402" s="3"/>
      <c r="FU1402" s="3"/>
      <c r="FV1402" s="3"/>
      <c r="FW1402" s="3"/>
      <c r="FX1402" s="3"/>
      <c r="FY1402" s="3"/>
      <c r="FZ1402" s="3"/>
      <c r="GA1402" s="3"/>
      <c r="GB1402" s="3"/>
      <c r="GC1402" s="3"/>
      <c r="GD1402" s="3"/>
      <c r="GE1402" s="3"/>
      <c r="GF1402" s="3"/>
      <c r="GG1402" s="3"/>
      <c r="GH1402" s="3"/>
      <c r="GI1402" s="3"/>
      <c r="GJ1402" s="3"/>
      <c r="GK1402" s="3"/>
      <c r="GL1402" s="3"/>
      <c r="GM1402" s="3"/>
      <c r="GN1402" s="3"/>
    </row>
    <row r="1403" spans="2:196" x14ac:dyDescent="0.2">
      <c r="B1403" s="3"/>
      <c r="C1403" s="3"/>
      <c r="D1403" s="3"/>
      <c r="E1403" s="3"/>
      <c r="F1403" s="6"/>
      <c r="G1403" s="6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  <c r="EO1403" s="3"/>
      <c r="EP1403" s="3"/>
      <c r="EQ1403" s="3"/>
      <c r="ER1403" s="3"/>
      <c r="ES1403" s="3"/>
      <c r="ET1403" s="3"/>
      <c r="EU1403" s="3"/>
      <c r="EV1403" s="3"/>
      <c r="EW1403" s="3"/>
      <c r="EX1403" s="3"/>
      <c r="EY1403" s="3"/>
      <c r="EZ1403" s="3"/>
      <c r="FA1403" s="3"/>
      <c r="FB1403" s="3"/>
      <c r="FC1403" s="3"/>
      <c r="FD1403" s="3"/>
      <c r="FE1403" s="3"/>
      <c r="FF1403" s="3"/>
      <c r="FG1403" s="3"/>
      <c r="FH1403" s="3"/>
      <c r="FI1403" s="3"/>
      <c r="FJ1403" s="3"/>
      <c r="FK1403" s="3"/>
      <c r="FL1403" s="3"/>
      <c r="FM1403" s="3"/>
      <c r="FN1403" s="3"/>
      <c r="FO1403" s="3"/>
      <c r="FP1403" s="3"/>
      <c r="FQ1403" s="3"/>
      <c r="FR1403" s="3"/>
      <c r="FS1403" s="3"/>
      <c r="FT1403" s="3"/>
      <c r="FU1403" s="3"/>
      <c r="FV1403" s="3"/>
      <c r="FW1403" s="3"/>
      <c r="FX1403" s="3"/>
      <c r="FY1403" s="3"/>
      <c r="FZ1403" s="3"/>
      <c r="GA1403" s="3"/>
      <c r="GB1403" s="3"/>
      <c r="GC1403" s="3"/>
      <c r="GD1403" s="3"/>
      <c r="GE1403" s="3"/>
      <c r="GF1403" s="3"/>
      <c r="GG1403" s="3"/>
      <c r="GH1403" s="3"/>
      <c r="GI1403" s="3"/>
      <c r="GJ1403" s="3"/>
      <c r="GK1403" s="3"/>
      <c r="GL1403" s="3"/>
      <c r="GM1403" s="3"/>
      <c r="GN1403" s="3"/>
    </row>
    <row r="1404" spans="2:196" x14ac:dyDescent="0.2">
      <c r="B1404" s="3"/>
      <c r="C1404" s="3"/>
      <c r="D1404" s="3"/>
      <c r="E1404" s="3"/>
      <c r="F1404" s="6"/>
      <c r="G1404" s="6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  <c r="EO1404" s="3"/>
      <c r="EP1404" s="3"/>
      <c r="EQ1404" s="3"/>
      <c r="ER1404" s="3"/>
      <c r="ES1404" s="3"/>
      <c r="ET1404" s="3"/>
      <c r="EU1404" s="3"/>
      <c r="EV1404" s="3"/>
      <c r="EW1404" s="3"/>
      <c r="EX1404" s="3"/>
      <c r="EY1404" s="3"/>
      <c r="EZ1404" s="3"/>
      <c r="FA1404" s="3"/>
      <c r="FB1404" s="3"/>
      <c r="FC1404" s="3"/>
      <c r="FD1404" s="3"/>
      <c r="FE1404" s="3"/>
      <c r="FF1404" s="3"/>
      <c r="FG1404" s="3"/>
      <c r="FH1404" s="3"/>
      <c r="FI1404" s="3"/>
      <c r="FJ1404" s="3"/>
      <c r="FK1404" s="3"/>
      <c r="FL1404" s="3"/>
      <c r="FM1404" s="3"/>
      <c r="FN1404" s="3"/>
      <c r="FO1404" s="3"/>
      <c r="FP1404" s="3"/>
      <c r="FQ1404" s="3"/>
      <c r="FR1404" s="3"/>
      <c r="FS1404" s="3"/>
      <c r="FT1404" s="3"/>
      <c r="FU1404" s="3"/>
      <c r="FV1404" s="3"/>
      <c r="FW1404" s="3"/>
      <c r="FX1404" s="3"/>
      <c r="FY1404" s="3"/>
      <c r="FZ1404" s="3"/>
      <c r="GA1404" s="3"/>
      <c r="GB1404" s="3"/>
      <c r="GC1404" s="3"/>
      <c r="GD1404" s="3"/>
      <c r="GE1404" s="3"/>
      <c r="GF1404" s="3"/>
      <c r="GG1404" s="3"/>
      <c r="GH1404" s="3"/>
      <c r="GI1404" s="3"/>
      <c r="GJ1404" s="3"/>
      <c r="GK1404" s="3"/>
      <c r="GL1404" s="3"/>
      <c r="GM1404" s="3"/>
      <c r="GN1404" s="3"/>
    </row>
    <row r="1405" spans="2:196" x14ac:dyDescent="0.2">
      <c r="B1405" s="3"/>
      <c r="C1405" s="3"/>
      <c r="D1405" s="3"/>
      <c r="E1405" s="3"/>
      <c r="F1405" s="6"/>
      <c r="G1405" s="6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  <c r="FB1405" s="3"/>
      <c r="FC1405" s="3"/>
      <c r="FD1405" s="3"/>
      <c r="FE1405" s="3"/>
      <c r="FF1405" s="3"/>
      <c r="FG1405" s="3"/>
      <c r="FH1405" s="3"/>
      <c r="FI1405" s="3"/>
      <c r="FJ1405" s="3"/>
      <c r="FK1405" s="3"/>
      <c r="FL1405" s="3"/>
      <c r="FM1405" s="3"/>
      <c r="FN1405" s="3"/>
      <c r="FO1405" s="3"/>
      <c r="FP1405" s="3"/>
      <c r="FQ1405" s="3"/>
      <c r="FR1405" s="3"/>
      <c r="FS1405" s="3"/>
      <c r="FT1405" s="3"/>
      <c r="FU1405" s="3"/>
      <c r="FV1405" s="3"/>
      <c r="FW1405" s="3"/>
      <c r="FX1405" s="3"/>
      <c r="FY1405" s="3"/>
      <c r="FZ1405" s="3"/>
      <c r="GA1405" s="3"/>
      <c r="GB1405" s="3"/>
      <c r="GC1405" s="3"/>
      <c r="GD1405" s="3"/>
      <c r="GE1405" s="3"/>
      <c r="GF1405" s="3"/>
      <c r="GG1405" s="3"/>
      <c r="GH1405" s="3"/>
      <c r="GI1405" s="3"/>
      <c r="GJ1405" s="3"/>
      <c r="GK1405" s="3"/>
      <c r="GL1405" s="3"/>
      <c r="GM1405" s="3"/>
      <c r="GN1405" s="3"/>
    </row>
    <row r="1406" spans="2:196" x14ac:dyDescent="0.2">
      <c r="B1406" s="3"/>
      <c r="C1406" s="3"/>
      <c r="D1406" s="3"/>
      <c r="E1406" s="3"/>
      <c r="F1406" s="6"/>
      <c r="G1406" s="6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  <c r="EO1406" s="3"/>
      <c r="EP1406" s="3"/>
      <c r="EQ1406" s="3"/>
      <c r="ER1406" s="3"/>
      <c r="ES1406" s="3"/>
      <c r="ET1406" s="3"/>
      <c r="EU1406" s="3"/>
      <c r="EV1406" s="3"/>
      <c r="EW1406" s="3"/>
      <c r="EX1406" s="3"/>
      <c r="EY1406" s="3"/>
      <c r="EZ1406" s="3"/>
      <c r="FA1406" s="3"/>
      <c r="FB1406" s="3"/>
      <c r="FC1406" s="3"/>
      <c r="FD1406" s="3"/>
      <c r="FE1406" s="3"/>
      <c r="FF1406" s="3"/>
      <c r="FG1406" s="3"/>
      <c r="FH1406" s="3"/>
      <c r="FI1406" s="3"/>
      <c r="FJ1406" s="3"/>
      <c r="FK1406" s="3"/>
      <c r="FL1406" s="3"/>
      <c r="FM1406" s="3"/>
      <c r="FN1406" s="3"/>
      <c r="FO1406" s="3"/>
      <c r="FP1406" s="3"/>
      <c r="FQ1406" s="3"/>
      <c r="FR1406" s="3"/>
      <c r="FS1406" s="3"/>
      <c r="FT1406" s="3"/>
      <c r="FU1406" s="3"/>
      <c r="FV1406" s="3"/>
      <c r="FW1406" s="3"/>
      <c r="FX1406" s="3"/>
      <c r="FY1406" s="3"/>
      <c r="FZ1406" s="3"/>
      <c r="GA1406" s="3"/>
      <c r="GB1406" s="3"/>
      <c r="GC1406" s="3"/>
      <c r="GD1406" s="3"/>
      <c r="GE1406" s="3"/>
      <c r="GF1406" s="3"/>
      <c r="GG1406" s="3"/>
      <c r="GH1406" s="3"/>
      <c r="GI1406" s="3"/>
      <c r="GJ1406" s="3"/>
      <c r="GK1406" s="3"/>
      <c r="GL1406" s="3"/>
      <c r="GM1406" s="3"/>
      <c r="GN1406" s="3"/>
    </row>
    <row r="1407" spans="2:196" x14ac:dyDescent="0.2">
      <c r="B1407" s="3"/>
      <c r="C1407" s="3"/>
      <c r="D1407" s="3"/>
      <c r="E1407" s="3"/>
      <c r="F1407" s="6"/>
      <c r="G1407" s="6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  <c r="EO1407" s="3"/>
      <c r="EP1407" s="3"/>
      <c r="EQ1407" s="3"/>
      <c r="ER1407" s="3"/>
      <c r="ES1407" s="3"/>
      <c r="ET1407" s="3"/>
      <c r="EU1407" s="3"/>
      <c r="EV1407" s="3"/>
      <c r="EW1407" s="3"/>
      <c r="EX1407" s="3"/>
      <c r="EY1407" s="3"/>
      <c r="EZ1407" s="3"/>
      <c r="FA1407" s="3"/>
      <c r="FB1407" s="3"/>
      <c r="FC1407" s="3"/>
      <c r="FD1407" s="3"/>
      <c r="FE1407" s="3"/>
      <c r="FF1407" s="3"/>
      <c r="FG1407" s="3"/>
      <c r="FH1407" s="3"/>
      <c r="FI1407" s="3"/>
      <c r="FJ1407" s="3"/>
      <c r="FK1407" s="3"/>
      <c r="FL1407" s="3"/>
      <c r="FM1407" s="3"/>
      <c r="FN1407" s="3"/>
      <c r="FO1407" s="3"/>
      <c r="FP1407" s="3"/>
      <c r="FQ1407" s="3"/>
      <c r="FR1407" s="3"/>
      <c r="FS1407" s="3"/>
      <c r="FT1407" s="3"/>
      <c r="FU1407" s="3"/>
      <c r="FV1407" s="3"/>
      <c r="FW1407" s="3"/>
      <c r="FX1407" s="3"/>
      <c r="FY1407" s="3"/>
      <c r="FZ1407" s="3"/>
      <c r="GA1407" s="3"/>
      <c r="GB1407" s="3"/>
      <c r="GC1407" s="3"/>
      <c r="GD1407" s="3"/>
      <c r="GE1407" s="3"/>
      <c r="GF1407" s="3"/>
      <c r="GG1407" s="3"/>
      <c r="GH1407" s="3"/>
      <c r="GI1407" s="3"/>
      <c r="GJ1407" s="3"/>
      <c r="GK1407" s="3"/>
      <c r="GL1407" s="3"/>
      <c r="GM1407" s="3"/>
      <c r="GN1407" s="3"/>
    </row>
    <row r="1408" spans="2:196" x14ac:dyDescent="0.2">
      <c r="B1408" s="3"/>
      <c r="C1408" s="3"/>
      <c r="D1408" s="3"/>
      <c r="E1408" s="3"/>
      <c r="F1408" s="6"/>
      <c r="G1408" s="6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  <c r="EO1408" s="3"/>
      <c r="EP1408" s="3"/>
      <c r="EQ1408" s="3"/>
      <c r="ER1408" s="3"/>
      <c r="ES1408" s="3"/>
      <c r="ET1408" s="3"/>
      <c r="EU1408" s="3"/>
      <c r="EV1408" s="3"/>
      <c r="EW1408" s="3"/>
      <c r="EX1408" s="3"/>
      <c r="EY1408" s="3"/>
      <c r="EZ1408" s="3"/>
      <c r="FA1408" s="3"/>
      <c r="FB1408" s="3"/>
      <c r="FC1408" s="3"/>
      <c r="FD1408" s="3"/>
      <c r="FE1408" s="3"/>
      <c r="FF1408" s="3"/>
      <c r="FG1408" s="3"/>
      <c r="FH1408" s="3"/>
      <c r="FI1408" s="3"/>
      <c r="FJ1408" s="3"/>
      <c r="FK1408" s="3"/>
      <c r="FL1408" s="3"/>
      <c r="FM1408" s="3"/>
      <c r="FN1408" s="3"/>
      <c r="FO1408" s="3"/>
      <c r="FP1408" s="3"/>
      <c r="FQ1408" s="3"/>
      <c r="FR1408" s="3"/>
      <c r="FS1408" s="3"/>
      <c r="FT1408" s="3"/>
      <c r="FU1408" s="3"/>
      <c r="FV1408" s="3"/>
      <c r="FW1408" s="3"/>
      <c r="FX1408" s="3"/>
      <c r="FY1408" s="3"/>
      <c r="FZ1408" s="3"/>
      <c r="GA1408" s="3"/>
      <c r="GB1408" s="3"/>
      <c r="GC1408" s="3"/>
      <c r="GD1408" s="3"/>
      <c r="GE1408" s="3"/>
      <c r="GF1408" s="3"/>
      <c r="GG1408" s="3"/>
      <c r="GH1408" s="3"/>
      <c r="GI1408" s="3"/>
      <c r="GJ1408" s="3"/>
      <c r="GK1408" s="3"/>
      <c r="GL1408" s="3"/>
      <c r="GM1408" s="3"/>
      <c r="GN1408" s="3"/>
    </row>
    <row r="1409" spans="2:196" x14ac:dyDescent="0.2">
      <c r="B1409" s="3"/>
      <c r="C1409" s="3"/>
      <c r="D1409" s="3"/>
      <c r="E1409" s="3"/>
      <c r="F1409" s="6"/>
      <c r="G1409" s="6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  <c r="FB1409" s="3"/>
      <c r="FC1409" s="3"/>
      <c r="FD1409" s="3"/>
      <c r="FE1409" s="3"/>
      <c r="FF1409" s="3"/>
      <c r="FG1409" s="3"/>
      <c r="FH1409" s="3"/>
      <c r="FI1409" s="3"/>
      <c r="FJ1409" s="3"/>
      <c r="FK1409" s="3"/>
      <c r="FL1409" s="3"/>
      <c r="FM1409" s="3"/>
      <c r="FN1409" s="3"/>
      <c r="FO1409" s="3"/>
      <c r="FP1409" s="3"/>
      <c r="FQ1409" s="3"/>
      <c r="FR1409" s="3"/>
      <c r="FS1409" s="3"/>
      <c r="FT1409" s="3"/>
      <c r="FU1409" s="3"/>
      <c r="FV1409" s="3"/>
      <c r="FW1409" s="3"/>
      <c r="FX1409" s="3"/>
      <c r="FY1409" s="3"/>
      <c r="FZ1409" s="3"/>
      <c r="GA1409" s="3"/>
      <c r="GB1409" s="3"/>
      <c r="GC1409" s="3"/>
      <c r="GD1409" s="3"/>
      <c r="GE1409" s="3"/>
      <c r="GF1409" s="3"/>
      <c r="GG1409" s="3"/>
      <c r="GH1409" s="3"/>
      <c r="GI1409" s="3"/>
      <c r="GJ1409" s="3"/>
      <c r="GK1409" s="3"/>
      <c r="GL1409" s="3"/>
      <c r="GM1409" s="3"/>
      <c r="GN1409" s="3"/>
    </row>
    <row r="1410" spans="2:196" x14ac:dyDescent="0.2">
      <c r="B1410" s="3"/>
      <c r="C1410" s="3"/>
      <c r="D1410" s="3"/>
      <c r="E1410" s="3"/>
      <c r="F1410" s="6"/>
      <c r="G1410" s="6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  <c r="EO1410" s="3"/>
      <c r="EP1410" s="3"/>
      <c r="EQ1410" s="3"/>
      <c r="ER1410" s="3"/>
      <c r="ES1410" s="3"/>
      <c r="ET1410" s="3"/>
      <c r="EU1410" s="3"/>
      <c r="EV1410" s="3"/>
      <c r="EW1410" s="3"/>
      <c r="EX1410" s="3"/>
      <c r="EY1410" s="3"/>
      <c r="EZ1410" s="3"/>
      <c r="FA1410" s="3"/>
      <c r="FB1410" s="3"/>
      <c r="FC1410" s="3"/>
      <c r="FD1410" s="3"/>
      <c r="FE1410" s="3"/>
      <c r="FF1410" s="3"/>
      <c r="FG1410" s="3"/>
      <c r="FH1410" s="3"/>
      <c r="FI1410" s="3"/>
      <c r="FJ1410" s="3"/>
      <c r="FK1410" s="3"/>
      <c r="FL1410" s="3"/>
      <c r="FM1410" s="3"/>
      <c r="FN1410" s="3"/>
      <c r="FO1410" s="3"/>
      <c r="FP1410" s="3"/>
      <c r="FQ1410" s="3"/>
      <c r="FR1410" s="3"/>
      <c r="FS1410" s="3"/>
      <c r="FT1410" s="3"/>
      <c r="FU1410" s="3"/>
      <c r="FV1410" s="3"/>
      <c r="FW1410" s="3"/>
      <c r="FX1410" s="3"/>
      <c r="FY1410" s="3"/>
      <c r="FZ1410" s="3"/>
      <c r="GA1410" s="3"/>
      <c r="GB1410" s="3"/>
      <c r="GC1410" s="3"/>
      <c r="GD1410" s="3"/>
      <c r="GE1410" s="3"/>
      <c r="GF1410" s="3"/>
      <c r="GG1410" s="3"/>
      <c r="GH1410" s="3"/>
      <c r="GI1410" s="3"/>
      <c r="GJ1410" s="3"/>
      <c r="GK1410" s="3"/>
      <c r="GL1410" s="3"/>
      <c r="GM1410" s="3"/>
      <c r="GN1410" s="3"/>
    </row>
    <row r="1411" spans="2:196" x14ac:dyDescent="0.2">
      <c r="B1411" s="3"/>
      <c r="C1411" s="3"/>
      <c r="D1411" s="3"/>
      <c r="E1411" s="3"/>
      <c r="F1411" s="6"/>
      <c r="G1411" s="6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  <c r="EO1411" s="3"/>
      <c r="EP1411" s="3"/>
      <c r="EQ1411" s="3"/>
      <c r="ER1411" s="3"/>
      <c r="ES1411" s="3"/>
      <c r="ET1411" s="3"/>
      <c r="EU1411" s="3"/>
      <c r="EV1411" s="3"/>
      <c r="EW1411" s="3"/>
      <c r="EX1411" s="3"/>
      <c r="EY1411" s="3"/>
      <c r="EZ1411" s="3"/>
      <c r="FA1411" s="3"/>
      <c r="FB1411" s="3"/>
      <c r="FC1411" s="3"/>
      <c r="FD1411" s="3"/>
      <c r="FE1411" s="3"/>
      <c r="FF1411" s="3"/>
      <c r="FG1411" s="3"/>
      <c r="FH1411" s="3"/>
      <c r="FI1411" s="3"/>
      <c r="FJ1411" s="3"/>
      <c r="FK1411" s="3"/>
      <c r="FL1411" s="3"/>
      <c r="FM1411" s="3"/>
      <c r="FN1411" s="3"/>
      <c r="FO1411" s="3"/>
      <c r="FP1411" s="3"/>
      <c r="FQ1411" s="3"/>
      <c r="FR1411" s="3"/>
      <c r="FS1411" s="3"/>
      <c r="FT1411" s="3"/>
      <c r="FU1411" s="3"/>
      <c r="FV1411" s="3"/>
      <c r="FW1411" s="3"/>
      <c r="FX1411" s="3"/>
      <c r="FY1411" s="3"/>
      <c r="FZ1411" s="3"/>
      <c r="GA1411" s="3"/>
      <c r="GB1411" s="3"/>
      <c r="GC1411" s="3"/>
      <c r="GD1411" s="3"/>
      <c r="GE1411" s="3"/>
      <c r="GF1411" s="3"/>
      <c r="GG1411" s="3"/>
      <c r="GH1411" s="3"/>
      <c r="GI1411" s="3"/>
      <c r="GJ1411" s="3"/>
      <c r="GK1411" s="3"/>
      <c r="GL1411" s="3"/>
      <c r="GM1411" s="3"/>
      <c r="GN1411" s="3"/>
    </row>
    <row r="1412" spans="2:196" x14ac:dyDescent="0.2">
      <c r="B1412" s="3"/>
      <c r="C1412" s="3"/>
      <c r="D1412" s="3"/>
      <c r="E1412" s="3"/>
      <c r="F1412" s="6"/>
      <c r="G1412" s="6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  <c r="FF1412" s="3"/>
      <c r="FG1412" s="3"/>
      <c r="FH1412" s="3"/>
      <c r="FI1412" s="3"/>
      <c r="FJ1412" s="3"/>
      <c r="FK1412" s="3"/>
      <c r="FL1412" s="3"/>
      <c r="FM1412" s="3"/>
      <c r="FN1412" s="3"/>
      <c r="FO1412" s="3"/>
      <c r="FP1412" s="3"/>
      <c r="FQ1412" s="3"/>
      <c r="FR1412" s="3"/>
      <c r="FS1412" s="3"/>
      <c r="FT1412" s="3"/>
      <c r="FU1412" s="3"/>
      <c r="FV1412" s="3"/>
      <c r="FW1412" s="3"/>
      <c r="FX1412" s="3"/>
      <c r="FY1412" s="3"/>
      <c r="FZ1412" s="3"/>
      <c r="GA1412" s="3"/>
      <c r="GB1412" s="3"/>
      <c r="GC1412" s="3"/>
      <c r="GD1412" s="3"/>
      <c r="GE1412" s="3"/>
      <c r="GF1412" s="3"/>
      <c r="GG1412" s="3"/>
      <c r="GH1412" s="3"/>
      <c r="GI1412" s="3"/>
      <c r="GJ1412" s="3"/>
      <c r="GK1412" s="3"/>
      <c r="GL1412" s="3"/>
      <c r="GM1412" s="3"/>
      <c r="GN1412" s="3"/>
    </row>
    <row r="1413" spans="2:196" x14ac:dyDescent="0.2">
      <c r="B1413" s="3"/>
      <c r="C1413" s="3"/>
      <c r="D1413" s="3"/>
      <c r="E1413" s="3"/>
      <c r="F1413" s="6"/>
      <c r="G1413" s="6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  <c r="FB1413" s="3"/>
      <c r="FC1413" s="3"/>
      <c r="FD1413" s="3"/>
      <c r="FE1413" s="3"/>
      <c r="FF1413" s="3"/>
      <c r="FG1413" s="3"/>
      <c r="FH1413" s="3"/>
      <c r="FI1413" s="3"/>
      <c r="FJ1413" s="3"/>
      <c r="FK1413" s="3"/>
      <c r="FL1413" s="3"/>
      <c r="FM1413" s="3"/>
      <c r="FN1413" s="3"/>
      <c r="FO1413" s="3"/>
      <c r="FP1413" s="3"/>
      <c r="FQ1413" s="3"/>
      <c r="FR1413" s="3"/>
      <c r="FS1413" s="3"/>
      <c r="FT1413" s="3"/>
      <c r="FU1413" s="3"/>
      <c r="FV1413" s="3"/>
      <c r="FW1413" s="3"/>
      <c r="FX1413" s="3"/>
      <c r="FY1413" s="3"/>
      <c r="FZ1413" s="3"/>
      <c r="GA1413" s="3"/>
      <c r="GB1413" s="3"/>
      <c r="GC1413" s="3"/>
      <c r="GD1413" s="3"/>
      <c r="GE1413" s="3"/>
      <c r="GF1413" s="3"/>
      <c r="GG1413" s="3"/>
      <c r="GH1413" s="3"/>
      <c r="GI1413" s="3"/>
      <c r="GJ1413" s="3"/>
      <c r="GK1413" s="3"/>
      <c r="GL1413" s="3"/>
      <c r="GM1413" s="3"/>
      <c r="GN1413" s="3"/>
    </row>
    <row r="1414" spans="2:196" x14ac:dyDescent="0.2">
      <c r="B1414" s="3"/>
      <c r="C1414" s="3"/>
      <c r="D1414" s="3"/>
      <c r="E1414" s="3"/>
      <c r="F1414" s="6"/>
      <c r="G1414" s="6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  <c r="FF1414" s="3"/>
      <c r="FG1414" s="3"/>
      <c r="FH1414" s="3"/>
      <c r="FI1414" s="3"/>
      <c r="FJ1414" s="3"/>
      <c r="FK1414" s="3"/>
      <c r="FL1414" s="3"/>
      <c r="FM1414" s="3"/>
      <c r="FN1414" s="3"/>
      <c r="FO1414" s="3"/>
      <c r="FP1414" s="3"/>
      <c r="FQ1414" s="3"/>
      <c r="FR1414" s="3"/>
      <c r="FS1414" s="3"/>
      <c r="FT1414" s="3"/>
      <c r="FU1414" s="3"/>
      <c r="FV1414" s="3"/>
      <c r="FW1414" s="3"/>
      <c r="FX1414" s="3"/>
      <c r="FY1414" s="3"/>
      <c r="FZ1414" s="3"/>
      <c r="GA1414" s="3"/>
      <c r="GB1414" s="3"/>
      <c r="GC1414" s="3"/>
      <c r="GD1414" s="3"/>
      <c r="GE1414" s="3"/>
      <c r="GF1414" s="3"/>
      <c r="GG1414" s="3"/>
      <c r="GH1414" s="3"/>
      <c r="GI1414" s="3"/>
      <c r="GJ1414" s="3"/>
      <c r="GK1414" s="3"/>
      <c r="GL1414" s="3"/>
      <c r="GM1414" s="3"/>
      <c r="GN1414" s="3"/>
    </row>
    <row r="1415" spans="2:196" x14ac:dyDescent="0.2">
      <c r="B1415" s="3"/>
      <c r="C1415" s="3"/>
      <c r="D1415" s="3"/>
      <c r="E1415" s="3"/>
      <c r="F1415" s="6"/>
      <c r="G1415" s="6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  <c r="EO1415" s="3"/>
      <c r="EP1415" s="3"/>
      <c r="EQ1415" s="3"/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  <c r="FB1415" s="3"/>
      <c r="FC1415" s="3"/>
      <c r="FD1415" s="3"/>
      <c r="FE1415" s="3"/>
      <c r="FF1415" s="3"/>
      <c r="FG1415" s="3"/>
      <c r="FH1415" s="3"/>
      <c r="FI1415" s="3"/>
      <c r="FJ1415" s="3"/>
      <c r="FK1415" s="3"/>
      <c r="FL1415" s="3"/>
      <c r="FM1415" s="3"/>
      <c r="FN1415" s="3"/>
      <c r="FO1415" s="3"/>
      <c r="FP1415" s="3"/>
      <c r="FQ1415" s="3"/>
      <c r="FR1415" s="3"/>
      <c r="FS1415" s="3"/>
      <c r="FT1415" s="3"/>
      <c r="FU1415" s="3"/>
      <c r="FV1415" s="3"/>
      <c r="FW1415" s="3"/>
      <c r="FX1415" s="3"/>
      <c r="FY1415" s="3"/>
      <c r="FZ1415" s="3"/>
      <c r="GA1415" s="3"/>
      <c r="GB1415" s="3"/>
      <c r="GC1415" s="3"/>
      <c r="GD1415" s="3"/>
      <c r="GE1415" s="3"/>
      <c r="GF1415" s="3"/>
      <c r="GG1415" s="3"/>
      <c r="GH1415" s="3"/>
      <c r="GI1415" s="3"/>
      <c r="GJ1415" s="3"/>
      <c r="GK1415" s="3"/>
      <c r="GL1415" s="3"/>
      <c r="GM1415" s="3"/>
      <c r="GN1415" s="3"/>
    </row>
    <row r="1416" spans="2:196" x14ac:dyDescent="0.2">
      <c r="B1416" s="3"/>
      <c r="C1416" s="3"/>
      <c r="D1416" s="3"/>
      <c r="E1416" s="3"/>
      <c r="F1416" s="6"/>
      <c r="G1416" s="6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  <c r="EO1416" s="3"/>
      <c r="EP1416" s="3"/>
      <c r="EQ1416" s="3"/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  <c r="FB1416" s="3"/>
      <c r="FC1416" s="3"/>
      <c r="FD1416" s="3"/>
      <c r="FE1416" s="3"/>
      <c r="FF1416" s="3"/>
      <c r="FG1416" s="3"/>
      <c r="FH1416" s="3"/>
      <c r="FI1416" s="3"/>
      <c r="FJ1416" s="3"/>
      <c r="FK1416" s="3"/>
      <c r="FL1416" s="3"/>
      <c r="FM1416" s="3"/>
      <c r="FN1416" s="3"/>
      <c r="FO1416" s="3"/>
      <c r="FP1416" s="3"/>
      <c r="FQ1416" s="3"/>
      <c r="FR1416" s="3"/>
      <c r="FS1416" s="3"/>
      <c r="FT1416" s="3"/>
      <c r="FU1416" s="3"/>
      <c r="FV1416" s="3"/>
      <c r="FW1416" s="3"/>
      <c r="FX1416" s="3"/>
      <c r="FY1416" s="3"/>
      <c r="FZ1416" s="3"/>
      <c r="GA1416" s="3"/>
      <c r="GB1416" s="3"/>
      <c r="GC1416" s="3"/>
      <c r="GD1416" s="3"/>
      <c r="GE1416" s="3"/>
      <c r="GF1416" s="3"/>
      <c r="GG1416" s="3"/>
      <c r="GH1416" s="3"/>
      <c r="GI1416" s="3"/>
      <c r="GJ1416" s="3"/>
      <c r="GK1416" s="3"/>
      <c r="GL1416" s="3"/>
      <c r="GM1416" s="3"/>
      <c r="GN1416" s="3"/>
    </row>
    <row r="1417" spans="2:196" x14ac:dyDescent="0.2">
      <c r="B1417" s="3"/>
      <c r="C1417" s="3"/>
      <c r="D1417" s="3"/>
      <c r="E1417" s="3"/>
      <c r="F1417" s="6"/>
      <c r="G1417" s="6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  <c r="FF1417" s="3"/>
      <c r="FG1417" s="3"/>
      <c r="FH1417" s="3"/>
      <c r="FI1417" s="3"/>
      <c r="FJ1417" s="3"/>
      <c r="FK1417" s="3"/>
      <c r="FL1417" s="3"/>
      <c r="FM1417" s="3"/>
      <c r="FN1417" s="3"/>
      <c r="FO1417" s="3"/>
      <c r="FP1417" s="3"/>
      <c r="FQ1417" s="3"/>
      <c r="FR1417" s="3"/>
      <c r="FS1417" s="3"/>
      <c r="FT1417" s="3"/>
      <c r="FU1417" s="3"/>
      <c r="FV1417" s="3"/>
      <c r="FW1417" s="3"/>
      <c r="FX1417" s="3"/>
      <c r="FY1417" s="3"/>
      <c r="FZ1417" s="3"/>
      <c r="GA1417" s="3"/>
      <c r="GB1417" s="3"/>
      <c r="GC1417" s="3"/>
      <c r="GD1417" s="3"/>
      <c r="GE1417" s="3"/>
      <c r="GF1417" s="3"/>
      <c r="GG1417" s="3"/>
      <c r="GH1417" s="3"/>
      <c r="GI1417" s="3"/>
      <c r="GJ1417" s="3"/>
      <c r="GK1417" s="3"/>
      <c r="GL1417" s="3"/>
      <c r="GM1417" s="3"/>
      <c r="GN1417" s="3"/>
    </row>
    <row r="1418" spans="2:196" x14ac:dyDescent="0.2">
      <c r="B1418" s="3"/>
      <c r="C1418" s="3"/>
      <c r="D1418" s="3"/>
      <c r="E1418" s="3"/>
      <c r="F1418" s="6"/>
      <c r="G1418" s="6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  <c r="EO1418" s="3"/>
      <c r="EP1418" s="3"/>
      <c r="EQ1418" s="3"/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  <c r="FB1418" s="3"/>
      <c r="FC1418" s="3"/>
      <c r="FD1418" s="3"/>
      <c r="FE1418" s="3"/>
      <c r="FF1418" s="3"/>
      <c r="FG1418" s="3"/>
      <c r="FH1418" s="3"/>
      <c r="FI1418" s="3"/>
      <c r="FJ1418" s="3"/>
      <c r="FK1418" s="3"/>
      <c r="FL1418" s="3"/>
      <c r="FM1418" s="3"/>
      <c r="FN1418" s="3"/>
      <c r="FO1418" s="3"/>
      <c r="FP1418" s="3"/>
      <c r="FQ1418" s="3"/>
      <c r="FR1418" s="3"/>
      <c r="FS1418" s="3"/>
      <c r="FT1418" s="3"/>
      <c r="FU1418" s="3"/>
      <c r="FV1418" s="3"/>
      <c r="FW1418" s="3"/>
      <c r="FX1418" s="3"/>
      <c r="FY1418" s="3"/>
      <c r="FZ1418" s="3"/>
      <c r="GA1418" s="3"/>
      <c r="GB1418" s="3"/>
      <c r="GC1418" s="3"/>
      <c r="GD1418" s="3"/>
      <c r="GE1418" s="3"/>
      <c r="GF1418" s="3"/>
      <c r="GG1418" s="3"/>
      <c r="GH1418" s="3"/>
      <c r="GI1418" s="3"/>
      <c r="GJ1418" s="3"/>
      <c r="GK1418" s="3"/>
      <c r="GL1418" s="3"/>
      <c r="GM1418" s="3"/>
      <c r="GN1418" s="3"/>
    </row>
    <row r="1419" spans="2:196" x14ac:dyDescent="0.2">
      <c r="B1419" s="3"/>
      <c r="C1419" s="3"/>
      <c r="D1419" s="3"/>
      <c r="E1419" s="3"/>
      <c r="F1419" s="6"/>
      <c r="G1419" s="6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  <c r="FF1419" s="3"/>
      <c r="FG1419" s="3"/>
      <c r="FH1419" s="3"/>
      <c r="FI1419" s="3"/>
      <c r="FJ1419" s="3"/>
      <c r="FK1419" s="3"/>
      <c r="FL1419" s="3"/>
      <c r="FM1419" s="3"/>
      <c r="FN1419" s="3"/>
      <c r="FO1419" s="3"/>
      <c r="FP1419" s="3"/>
      <c r="FQ1419" s="3"/>
      <c r="FR1419" s="3"/>
      <c r="FS1419" s="3"/>
      <c r="FT1419" s="3"/>
      <c r="FU1419" s="3"/>
      <c r="FV1419" s="3"/>
      <c r="FW1419" s="3"/>
      <c r="FX1419" s="3"/>
      <c r="FY1419" s="3"/>
      <c r="FZ1419" s="3"/>
      <c r="GA1419" s="3"/>
      <c r="GB1419" s="3"/>
      <c r="GC1419" s="3"/>
      <c r="GD1419" s="3"/>
      <c r="GE1419" s="3"/>
      <c r="GF1419" s="3"/>
      <c r="GG1419" s="3"/>
      <c r="GH1419" s="3"/>
      <c r="GI1419" s="3"/>
      <c r="GJ1419" s="3"/>
      <c r="GK1419" s="3"/>
      <c r="GL1419" s="3"/>
      <c r="GM1419" s="3"/>
      <c r="GN1419" s="3"/>
    </row>
    <row r="1420" spans="2:196" x14ac:dyDescent="0.2">
      <c r="B1420" s="3"/>
      <c r="C1420" s="3"/>
      <c r="D1420" s="3"/>
      <c r="E1420" s="3"/>
      <c r="F1420" s="6"/>
      <c r="G1420" s="6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  <c r="EO1420" s="3"/>
      <c r="EP1420" s="3"/>
      <c r="EQ1420" s="3"/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  <c r="FB1420" s="3"/>
      <c r="FC1420" s="3"/>
      <c r="FD1420" s="3"/>
      <c r="FE1420" s="3"/>
      <c r="FF1420" s="3"/>
      <c r="FG1420" s="3"/>
      <c r="FH1420" s="3"/>
      <c r="FI1420" s="3"/>
      <c r="FJ1420" s="3"/>
      <c r="FK1420" s="3"/>
      <c r="FL1420" s="3"/>
      <c r="FM1420" s="3"/>
      <c r="FN1420" s="3"/>
      <c r="FO1420" s="3"/>
      <c r="FP1420" s="3"/>
      <c r="FQ1420" s="3"/>
      <c r="FR1420" s="3"/>
      <c r="FS1420" s="3"/>
      <c r="FT1420" s="3"/>
      <c r="FU1420" s="3"/>
      <c r="FV1420" s="3"/>
      <c r="FW1420" s="3"/>
      <c r="FX1420" s="3"/>
      <c r="FY1420" s="3"/>
      <c r="FZ1420" s="3"/>
      <c r="GA1420" s="3"/>
      <c r="GB1420" s="3"/>
      <c r="GC1420" s="3"/>
      <c r="GD1420" s="3"/>
      <c r="GE1420" s="3"/>
      <c r="GF1420" s="3"/>
      <c r="GG1420" s="3"/>
      <c r="GH1420" s="3"/>
      <c r="GI1420" s="3"/>
      <c r="GJ1420" s="3"/>
      <c r="GK1420" s="3"/>
      <c r="GL1420" s="3"/>
      <c r="GM1420" s="3"/>
      <c r="GN1420" s="3"/>
    </row>
    <row r="1421" spans="2:196" x14ac:dyDescent="0.2">
      <c r="B1421" s="3"/>
      <c r="C1421" s="3"/>
      <c r="D1421" s="3"/>
      <c r="E1421" s="3"/>
      <c r="F1421" s="6"/>
      <c r="G1421" s="6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  <c r="FJ1421" s="3"/>
      <c r="FK1421" s="3"/>
      <c r="FL1421" s="3"/>
      <c r="FM1421" s="3"/>
      <c r="FN1421" s="3"/>
      <c r="FO1421" s="3"/>
      <c r="FP1421" s="3"/>
      <c r="FQ1421" s="3"/>
      <c r="FR1421" s="3"/>
      <c r="FS1421" s="3"/>
      <c r="FT1421" s="3"/>
      <c r="FU1421" s="3"/>
      <c r="FV1421" s="3"/>
      <c r="FW1421" s="3"/>
      <c r="FX1421" s="3"/>
      <c r="FY1421" s="3"/>
      <c r="FZ1421" s="3"/>
      <c r="GA1421" s="3"/>
      <c r="GB1421" s="3"/>
      <c r="GC1421" s="3"/>
      <c r="GD1421" s="3"/>
      <c r="GE1421" s="3"/>
      <c r="GF1421" s="3"/>
      <c r="GG1421" s="3"/>
      <c r="GH1421" s="3"/>
      <c r="GI1421" s="3"/>
      <c r="GJ1421" s="3"/>
      <c r="GK1421" s="3"/>
      <c r="GL1421" s="3"/>
      <c r="GM1421" s="3"/>
      <c r="GN1421" s="3"/>
    </row>
    <row r="1422" spans="2:196" x14ac:dyDescent="0.2">
      <c r="B1422" s="3"/>
      <c r="C1422" s="3"/>
      <c r="D1422" s="3"/>
      <c r="E1422" s="3"/>
      <c r="F1422" s="6"/>
      <c r="G1422" s="6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  <c r="FF1422" s="3"/>
      <c r="FG1422" s="3"/>
      <c r="FH1422" s="3"/>
      <c r="FI1422" s="3"/>
      <c r="FJ1422" s="3"/>
      <c r="FK1422" s="3"/>
      <c r="FL1422" s="3"/>
      <c r="FM1422" s="3"/>
      <c r="FN1422" s="3"/>
      <c r="FO1422" s="3"/>
      <c r="FP1422" s="3"/>
      <c r="FQ1422" s="3"/>
      <c r="FR1422" s="3"/>
      <c r="FS1422" s="3"/>
      <c r="FT1422" s="3"/>
      <c r="FU1422" s="3"/>
      <c r="FV1422" s="3"/>
      <c r="FW1422" s="3"/>
      <c r="FX1422" s="3"/>
      <c r="FY1422" s="3"/>
      <c r="FZ1422" s="3"/>
      <c r="GA1422" s="3"/>
      <c r="GB1422" s="3"/>
      <c r="GC1422" s="3"/>
      <c r="GD1422" s="3"/>
      <c r="GE1422" s="3"/>
      <c r="GF1422" s="3"/>
      <c r="GG1422" s="3"/>
      <c r="GH1422" s="3"/>
      <c r="GI1422" s="3"/>
      <c r="GJ1422" s="3"/>
      <c r="GK1422" s="3"/>
      <c r="GL1422" s="3"/>
      <c r="GM1422" s="3"/>
      <c r="GN1422" s="3"/>
    </row>
    <row r="1423" spans="2:196" x14ac:dyDescent="0.2">
      <c r="B1423" s="3"/>
      <c r="C1423" s="3"/>
      <c r="D1423" s="3"/>
      <c r="E1423" s="3"/>
      <c r="F1423" s="6"/>
      <c r="G1423" s="6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  <c r="FF1423" s="3"/>
      <c r="FG1423" s="3"/>
      <c r="FH1423" s="3"/>
      <c r="FI1423" s="3"/>
      <c r="FJ1423" s="3"/>
      <c r="FK1423" s="3"/>
      <c r="FL1423" s="3"/>
      <c r="FM1423" s="3"/>
      <c r="FN1423" s="3"/>
      <c r="FO1423" s="3"/>
      <c r="FP1423" s="3"/>
      <c r="FQ1423" s="3"/>
      <c r="FR1423" s="3"/>
      <c r="FS1423" s="3"/>
      <c r="FT1423" s="3"/>
      <c r="FU1423" s="3"/>
      <c r="FV1423" s="3"/>
      <c r="FW1423" s="3"/>
      <c r="FX1423" s="3"/>
      <c r="FY1423" s="3"/>
      <c r="FZ1423" s="3"/>
      <c r="GA1423" s="3"/>
      <c r="GB1423" s="3"/>
      <c r="GC1423" s="3"/>
      <c r="GD1423" s="3"/>
      <c r="GE1423" s="3"/>
      <c r="GF1423" s="3"/>
      <c r="GG1423" s="3"/>
      <c r="GH1423" s="3"/>
      <c r="GI1423" s="3"/>
      <c r="GJ1423" s="3"/>
      <c r="GK1423" s="3"/>
      <c r="GL1423" s="3"/>
      <c r="GM1423" s="3"/>
      <c r="GN1423" s="3"/>
    </row>
    <row r="1424" spans="2:196" x14ac:dyDescent="0.2">
      <c r="B1424" s="3"/>
      <c r="C1424" s="3"/>
      <c r="D1424" s="3"/>
      <c r="E1424" s="3"/>
      <c r="F1424" s="6"/>
      <c r="G1424" s="6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  <c r="FB1424" s="3"/>
      <c r="FC1424" s="3"/>
      <c r="FD1424" s="3"/>
      <c r="FE1424" s="3"/>
      <c r="FF1424" s="3"/>
      <c r="FG1424" s="3"/>
      <c r="FH1424" s="3"/>
      <c r="FI1424" s="3"/>
      <c r="FJ1424" s="3"/>
      <c r="FK1424" s="3"/>
      <c r="FL1424" s="3"/>
      <c r="FM1424" s="3"/>
      <c r="FN1424" s="3"/>
      <c r="FO1424" s="3"/>
      <c r="FP1424" s="3"/>
      <c r="FQ1424" s="3"/>
      <c r="FR1424" s="3"/>
      <c r="FS1424" s="3"/>
      <c r="FT1424" s="3"/>
      <c r="FU1424" s="3"/>
      <c r="FV1424" s="3"/>
      <c r="FW1424" s="3"/>
      <c r="FX1424" s="3"/>
      <c r="FY1424" s="3"/>
      <c r="FZ1424" s="3"/>
      <c r="GA1424" s="3"/>
      <c r="GB1424" s="3"/>
      <c r="GC1424" s="3"/>
      <c r="GD1424" s="3"/>
      <c r="GE1424" s="3"/>
      <c r="GF1424" s="3"/>
      <c r="GG1424" s="3"/>
      <c r="GH1424" s="3"/>
      <c r="GI1424" s="3"/>
      <c r="GJ1424" s="3"/>
      <c r="GK1424" s="3"/>
      <c r="GL1424" s="3"/>
      <c r="GM1424" s="3"/>
      <c r="GN1424" s="3"/>
    </row>
    <row r="1425" spans="2:196" x14ac:dyDescent="0.2">
      <c r="B1425" s="3"/>
      <c r="C1425" s="3"/>
      <c r="D1425" s="3"/>
      <c r="E1425" s="3"/>
      <c r="F1425" s="6"/>
      <c r="G1425" s="6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  <c r="EO1425" s="3"/>
      <c r="EP1425" s="3"/>
      <c r="EQ1425" s="3"/>
      <c r="ER1425" s="3"/>
      <c r="ES1425" s="3"/>
      <c r="ET1425" s="3"/>
      <c r="EU1425" s="3"/>
      <c r="EV1425" s="3"/>
      <c r="EW1425" s="3"/>
      <c r="EX1425" s="3"/>
      <c r="EY1425" s="3"/>
      <c r="EZ1425" s="3"/>
      <c r="FA1425" s="3"/>
      <c r="FB1425" s="3"/>
      <c r="FC1425" s="3"/>
      <c r="FD1425" s="3"/>
      <c r="FE1425" s="3"/>
      <c r="FF1425" s="3"/>
      <c r="FG1425" s="3"/>
      <c r="FH1425" s="3"/>
      <c r="FI1425" s="3"/>
      <c r="FJ1425" s="3"/>
      <c r="FK1425" s="3"/>
      <c r="FL1425" s="3"/>
      <c r="FM1425" s="3"/>
      <c r="FN1425" s="3"/>
      <c r="FO1425" s="3"/>
      <c r="FP1425" s="3"/>
      <c r="FQ1425" s="3"/>
      <c r="FR1425" s="3"/>
      <c r="FS1425" s="3"/>
      <c r="FT1425" s="3"/>
      <c r="FU1425" s="3"/>
      <c r="FV1425" s="3"/>
      <c r="FW1425" s="3"/>
      <c r="FX1425" s="3"/>
      <c r="FY1425" s="3"/>
      <c r="FZ1425" s="3"/>
      <c r="GA1425" s="3"/>
      <c r="GB1425" s="3"/>
      <c r="GC1425" s="3"/>
      <c r="GD1425" s="3"/>
      <c r="GE1425" s="3"/>
      <c r="GF1425" s="3"/>
      <c r="GG1425" s="3"/>
      <c r="GH1425" s="3"/>
      <c r="GI1425" s="3"/>
      <c r="GJ1425" s="3"/>
      <c r="GK1425" s="3"/>
      <c r="GL1425" s="3"/>
      <c r="GM1425" s="3"/>
      <c r="GN1425" s="3"/>
    </row>
    <row r="1426" spans="2:196" x14ac:dyDescent="0.2">
      <c r="B1426" s="3"/>
      <c r="C1426" s="3"/>
      <c r="D1426" s="3"/>
      <c r="E1426" s="3"/>
      <c r="F1426" s="6"/>
      <c r="G1426" s="6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  <c r="FB1426" s="3"/>
      <c r="FC1426" s="3"/>
      <c r="FD1426" s="3"/>
      <c r="FE1426" s="3"/>
      <c r="FF1426" s="3"/>
      <c r="FG1426" s="3"/>
      <c r="FH1426" s="3"/>
      <c r="FI1426" s="3"/>
      <c r="FJ1426" s="3"/>
      <c r="FK1426" s="3"/>
      <c r="FL1426" s="3"/>
      <c r="FM1426" s="3"/>
      <c r="FN1426" s="3"/>
      <c r="FO1426" s="3"/>
      <c r="FP1426" s="3"/>
      <c r="FQ1426" s="3"/>
      <c r="FR1426" s="3"/>
      <c r="FS1426" s="3"/>
      <c r="FT1426" s="3"/>
      <c r="FU1426" s="3"/>
      <c r="FV1426" s="3"/>
      <c r="FW1426" s="3"/>
      <c r="FX1426" s="3"/>
      <c r="FY1426" s="3"/>
      <c r="FZ1426" s="3"/>
      <c r="GA1426" s="3"/>
      <c r="GB1426" s="3"/>
      <c r="GC1426" s="3"/>
      <c r="GD1426" s="3"/>
      <c r="GE1426" s="3"/>
      <c r="GF1426" s="3"/>
      <c r="GG1426" s="3"/>
      <c r="GH1426" s="3"/>
      <c r="GI1426" s="3"/>
      <c r="GJ1426" s="3"/>
      <c r="GK1426" s="3"/>
      <c r="GL1426" s="3"/>
      <c r="GM1426" s="3"/>
      <c r="GN1426" s="3"/>
    </row>
    <row r="1427" spans="2:196" x14ac:dyDescent="0.2">
      <c r="B1427" s="3"/>
      <c r="C1427" s="3"/>
      <c r="D1427" s="3"/>
      <c r="E1427" s="3"/>
      <c r="F1427" s="6"/>
      <c r="G1427" s="6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  <c r="FB1427" s="3"/>
      <c r="FC1427" s="3"/>
      <c r="FD1427" s="3"/>
      <c r="FE1427" s="3"/>
      <c r="FF1427" s="3"/>
      <c r="FG1427" s="3"/>
      <c r="FH1427" s="3"/>
      <c r="FI1427" s="3"/>
      <c r="FJ1427" s="3"/>
      <c r="FK1427" s="3"/>
      <c r="FL1427" s="3"/>
      <c r="FM1427" s="3"/>
      <c r="FN1427" s="3"/>
      <c r="FO1427" s="3"/>
      <c r="FP1427" s="3"/>
      <c r="FQ1427" s="3"/>
      <c r="FR1427" s="3"/>
      <c r="FS1427" s="3"/>
      <c r="FT1427" s="3"/>
      <c r="FU1427" s="3"/>
      <c r="FV1427" s="3"/>
      <c r="FW1427" s="3"/>
      <c r="FX1427" s="3"/>
      <c r="FY1427" s="3"/>
      <c r="FZ1427" s="3"/>
      <c r="GA1427" s="3"/>
      <c r="GB1427" s="3"/>
      <c r="GC1427" s="3"/>
      <c r="GD1427" s="3"/>
      <c r="GE1427" s="3"/>
      <c r="GF1427" s="3"/>
      <c r="GG1427" s="3"/>
      <c r="GH1427" s="3"/>
      <c r="GI1427" s="3"/>
      <c r="GJ1427" s="3"/>
      <c r="GK1427" s="3"/>
      <c r="GL1427" s="3"/>
      <c r="GM1427" s="3"/>
      <c r="GN1427" s="3"/>
    </row>
    <row r="1428" spans="2:196" x14ac:dyDescent="0.2">
      <c r="B1428" s="3"/>
      <c r="C1428" s="3"/>
      <c r="D1428" s="3"/>
      <c r="E1428" s="3"/>
      <c r="F1428" s="6"/>
      <c r="G1428" s="6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  <c r="FB1428" s="3"/>
      <c r="FC1428" s="3"/>
      <c r="FD1428" s="3"/>
      <c r="FE1428" s="3"/>
      <c r="FF1428" s="3"/>
      <c r="FG1428" s="3"/>
      <c r="FH1428" s="3"/>
      <c r="FI1428" s="3"/>
      <c r="FJ1428" s="3"/>
      <c r="FK1428" s="3"/>
      <c r="FL1428" s="3"/>
      <c r="FM1428" s="3"/>
      <c r="FN1428" s="3"/>
      <c r="FO1428" s="3"/>
      <c r="FP1428" s="3"/>
      <c r="FQ1428" s="3"/>
      <c r="FR1428" s="3"/>
      <c r="FS1428" s="3"/>
      <c r="FT1428" s="3"/>
      <c r="FU1428" s="3"/>
      <c r="FV1428" s="3"/>
      <c r="FW1428" s="3"/>
      <c r="FX1428" s="3"/>
      <c r="FY1428" s="3"/>
      <c r="FZ1428" s="3"/>
      <c r="GA1428" s="3"/>
      <c r="GB1428" s="3"/>
      <c r="GC1428" s="3"/>
      <c r="GD1428" s="3"/>
      <c r="GE1428" s="3"/>
      <c r="GF1428" s="3"/>
      <c r="GG1428" s="3"/>
      <c r="GH1428" s="3"/>
      <c r="GI1428" s="3"/>
      <c r="GJ1428" s="3"/>
      <c r="GK1428" s="3"/>
      <c r="GL1428" s="3"/>
      <c r="GM1428" s="3"/>
      <c r="GN1428" s="3"/>
    </row>
    <row r="1429" spans="2:196" x14ac:dyDescent="0.2">
      <c r="B1429" s="3"/>
      <c r="C1429" s="3"/>
      <c r="D1429" s="3"/>
      <c r="E1429" s="3"/>
      <c r="F1429" s="6"/>
      <c r="G1429" s="6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  <c r="EO1429" s="3"/>
      <c r="EP1429" s="3"/>
      <c r="EQ1429" s="3"/>
      <c r="ER1429" s="3"/>
      <c r="ES1429" s="3"/>
      <c r="ET1429" s="3"/>
      <c r="EU1429" s="3"/>
      <c r="EV1429" s="3"/>
      <c r="EW1429" s="3"/>
      <c r="EX1429" s="3"/>
      <c r="EY1429" s="3"/>
      <c r="EZ1429" s="3"/>
      <c r="FA1429" s="3"/>
      <c r="FB1429" s="3"/>
      <c r="FC1429" s="3"/>
      <c r="FD1429" s="3"/>
      <c r="FE1429" s="3"/>
      <c r="FF1429" s="3"/>
      <c r="FG1429" s="3"/>
      <c r="FH1429" s="3"/>
      <c r="FI1429" s="3"/>
      <c r="FJ1429" s="3"/>
      <c r="FK1429" s="3"/>
      <c r="FL1429" s="3"/>
      <c r="FM1429" s="3"/>
      <c r="FN1429" s="3"/>
      <c r="FO1429" s="3"/>
      <c r="FP1429" s="3"/>
      <c r="FQ1429" s="3"/>
      <c r="FR1429" s="3"/>
      <c r="FS1429" s="3"/>
      <c r="FT1429" s="3"/>
      <c r="FU1429" s="3"/>
      <c r="FV1429" s="3"/>
      <c r="FW1429" s="3"/>
      <c r="FX1429" s="3"/>
      <c r="FY1429" s="3"/>
      <c r="FZ1429" s="3"/>
      <c r="GA1429" s="3"/>
      <c r="GB1429" s="3"/>
      <c r="GC1429" s="3"/>
      <c r="GD1429" s="3"/>
      <c r="GE1429" s="3"/>
      <c r="GF1429" s="3"/>
      <c r="GG1429" s="3"/>
      <c r="GH1429" s="3"/>
      <c r="GI1429" s="3"/>
      <c r="GJ1429" s="3"/>
      <c r="GK1429" s="3"/>
      <c r="GL1429" s="3"/>
      <c r="GM1429" s="3"/>
      <c r="GN1429" s="3"/>
    </row>
    <row r="1430" spans="2:196" x14ac:dyDescent="0.2">
      <c r="B1430" s="3"/>
      <c r="C1430" s="3"/>
      <c r="D1430" s="3"/>
      <c r="E1430" s="3"/>
      <c r="F1430" s="6"/>
      <c r="G1430" s="6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  <c r="FB1430" s="3"/>
      <c r="FC1430" s="3"/>
      <c r="FD1430" s="3"/>
      <c r="FE1430" s="3"/>
      <c r="FF1430" s="3"/>
      <c r="FG1430" s="3"/>
      <c r="FH1430" s="3"/>
      <c r="FI1430" s="3"/>
      <c r="FJ1430" s="3"/>
      <c r="FK1430" s="3"/>
      <c r="FL1430" s="3"/>
      <c r="FM1430" s="3"/>
      <c r="FN1430" s="3"/>
      <c r="FO1430" s="3"/>
      <c r="FP1430" s="3"/>
      <c r="FQ1430" s="3"/>
      <c r="FR1430" s="3"/>
      <c r="FS1430" s="3"/>
      <c r="FT1430" s="3"/>
      <c r="FU1430" s="3"/>
      <c r="FV1430" s="3"/>
      <c r="FW1430" s="3"/>
      <c r="FX1430" s="3"/>
      <c r="FY1430" s="3"/>
      <c r="FZ1430" s="3"/>
      <c r="GA1430" s="3"/>
      <c r="GB1430" s="3"/>
      <c r="GC1430" s="3"/>
      <c r="GD1430" s="3"/>
      <c r="GE1430" s="3"/>
      <c r="GF1430" s="3"/>
      <c r="GG1430" s="3"/>
      <c r="GH1430" s="3"/>
      <c r="GI1430" s="3"/>
      <c r="GJ1430" s="3"/>
      <c r="GK1430" s="3"/>
      <c r="GL1430" s="3"/>
      <c r="GM1430" s="3"/>
      <c r="GN1430" s="3"/>
    </row>
    <row r="1431" spans="2:196" x14ac:dyDescent="0.2">
      <c r="B1431" s="3"/>
      <c r="C1431" s="3"/>
      <c r="D1431" s="3"/>
      <c r="E1431" s="3"/>
      <c r="F1431" s="6"/>
      <c r="G1431" s="6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  <c r="FB1431" s="3"/>
      <c r="FC1431" s="3"/>
      <c r="FD1431" s="3"/>
      <c r="FE1431" s="3"/>
      <c r="FF1431" s="3"/>
      <c r="FG1431" s="3"/>
      <c r="FH1431" s="3"/>
      <c r="FI1431" s="3"/>
      <c r="FJ1431" s="3"/>
      <c r="FK1431" s="3"/>
      <c r="FL1431" s="3"/>
      <c r="FM1431" s="3"/>
      <c r="FN1431" s="3"/>
      <c r="FO1431" s="3"/>
      <c r="FP1431" s="3"/>
      <c r="FQ1431" s="3"/>
      <c r="FR1431" s="3"/>
      <c r="FS1431" s="3"/>
      <c r="FT1431" s="3"/>
      <c r="FU1431" s="3"/>
      <c r="FV1431" s="3"/>
      <c r="FW1431" s="3"/>
      <c r="FX1431" s="3"/>
      <c r="FY1431" s="3"/>
      <c r="FZ1431" s="3"/>
      <c r="GA1431" s="3"/>
      <c r="GB1431" s="3"/>
      <c r="GC1431" s="3"/>
      <c r="GD1431" s="3"/>
      <c r="GE1431" s="3"/>
      <c r="GF1431" s="3"/>
      <c r="GG1431" s="3"/>
      <c r="GH1431" s="3"/>
      <c r="GI1431" s="3"/>
      <c r="GJ1431" s="3"/>
      <c r="GK1431" s="3"/>
      <c r="GL1431" s="3"/>
      <c r="GM1431" s="3"/>
      <c r="GN1431" s="3"/>
    </row>
    <row r="1432" spans="2:196" x14ac:dyDescent="0.2">
      <c r="B1432" s="3"/>
      <c r="C1432" s="3"/>
      <c r="D1432" s="3"/>
      <c r="E1432" s="3"/>
      <c r="F1432" s="6"/>
      <c r="G1432" s="6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  <c r="FB1432" s="3"/>
      <c r="FC1432" s="3"/>
      <c r="FD1432" s="3"/>
      <c r="FE1432" s="3"/>
      <c r="FF1432" s="3"/>
      <c r="FG1432" s="3"/>
      <c r="FH1432" s="3"/>
      <c r="FI1432" s="3"/>
      <c r="FJ1432" s="3"/>
      <c r="FK1432" s="3"/>
      <c r="FL1432" s="3"/>
      <c r="FM1432" s="3"/>
      <c r="FN1432" s="3"/>
      <c r="FO1432" s="3"/>
      <c r="FP1432" s="3"/>
      <c r="FQ1432" s="3"/>
      <c r="FR1432" s="3"/>
      <c r="FS1432" s="3"/>
      <c r="FT1432" s="3"/>
      <c r="FU1432" s="3"/>
      <c r="FV1432" s="3"/>
      <c r="FW1432" s="3"/>
      <c r="FX1432" s="3"/>
      <c r="FY1432" s="3"/>
      <c r="FZ1432" s="3"/>
      <c r="GA1432" s="3"/>
      <c r="GB1432" s="3"/>
      <c r="GC1432" s="3"/>
      <c r="GD1432" s="3"/>
      <c r="GE1432" s="3"/>
      <c r="GF1432" s="3"/>
      <c r="GG1432" s="3"/>
      <c r="GH1432" s="3"/>
      <c r="GI1432" s="3"/>
      <c r="GJ1432" s="3"/>
      <c r="GK1432" s="3"/>
      <c r="GL1432" s="3"/>
      <c r="GM1432" s="3"/>
      <c r="GN1432" s="3"/>
    </row>
    <row r="1433" spans="2:196" x14ac:dyDescent="0.2">
      <c r="B1433" s="3"/>
      <c r="C1433" s="3"/>
      <c r="D1433" s="3"/>
      <c r="E1433" s="3"/>
      <c r="F1433" s="6"/>
      <c r="G1433" s="6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  <c r="FB1433" s="3"/>
      <c r="FC1433" s="3"/>
      <c r="FD1433" s="3"/>
      <c r="FE1433" s="3"/>
      <c r="FF1433" s="3"/>
      <c r="FG1433" s="3"/>
      <c r="FH1433" s="3"/>
      <c r="FI1433" s="3"/>
      <c r="FJ1433" s="3"/>
      <c r="FK1433" s="3"/>
      <c r="FL1433" s="3"/>
      <c r="FM1433" s="3"/>
      <c r="FN1433" s="3"/>
      <c r="FO1433" s="3"/>
      <c r="FP1433" s="3"/>
      <c r="FQ1433" s="3"/>
      <c r="FR1433" s="3"/>
      <c r="FS1433" s="3"/>
      <c r="FT1433" s="3"/>
      <c r="FU1433" s="3"/>
      <c r="FV1433" s="3"/>
      <c r="FW1433" s="3"/>
      <c r="FX1433" s="3"/>
      <c r="FY1433" s="3"/>
      <c r="FZ1433" s="3"/>
      <c r="GA1433" s="3"/>
      <c r="GB1433" s="3"/>
      <c r="GC1433" s="3"/>
      <c r="GD1433" s="3"/>
      <c r="GE1433" s="3"/>
      <c r="GF1433" s="3"/>
      <c r="GG1433" s="3"/>
      <c r="GH1433" s="3"/>
      <c r="GI1433" s="3"/>
      <c r="GJ1433" s="3"/>
      <c r="GK1433" s="3"/>
      <c r="GL1433" s="3"/>
      <c r="GM1433" s="3"/>
      <c r="GN1433" s="3"/>
    </row>
    <row r="1434" spans="2:196" x14ac:dyDescent="0.2">
      <c r="B1434" s="3"/>
      <c r="C1434" s="3"/>
      <c r="D1434" s="3"/>
      <c r="E1434" s="3"/>
      <c r="F1434" s="6"/>
      <c r="G1434" s="6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  <c r="FF1434" s="3"/>
      <c r="FG1434" s="3"/>
      <c r="FH1434" s="3"/>
      <c r="FI1434" s="3"/>
      <c r="FJ1434" s="3"/>
      <c r="FK1434" s="3"/>
      <c r="FL1434" s="3"/>
      <c r="FM1434" s="3"/>
      <c r="FN1434" s="3"/>
      <c r="FO1434" s="3"/>
      <c r="FP1434" s="3"/>
      <c r="FQ1434" s="3"/>
      <c r="FR1434" s="3"/>
      <c r="FS1434" s="3"/>
      <c r="FT1434" s="3"/>
      <c r="FU1434" s="3"/>
      <c r="FV1434" s="3"/>
      <c r="FW1434" s="3"/>
      <c r="FX1434" s="3"/>
      <c r="FY1434" s="3"/>
      <c r="FZ1434" s="3"/>
      <c r="GA1434" s="3"/>
      <c r="GB1434" s="3"/>
      <c r="GC1434" s="3"/>
      <c r="GD1434" s="3"/>
      <c r="GE1434" s="3"/>
      <c r="GF1434" s="3"/>
      <c r="GG1434" s="3"/>
      <c r="GH1434" s="3"/>
      <c r="GI1434" s="3"/>
      <c r="GJ1434" s="3"/>
      <c r="GK1434" s="3"/>
      <c r="GL1434" s="3"/>
      <c r="GM1434" s="3"/>
      <c r="GN1434" s="3"/>
    </row>
    <row r="1435" spans="2:196" x14ac:dyDescent="0.2">
      <c r="B1435" s="3"/>
      <c r="C1435" s="3"/>
      <c r="D1435" s="3"/>
      <c r="E1435" s="3"/>
      <c r="F1435" s="6"/>
      <c r="G1435" s="6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  <c r="FF1435" s="3"/>
      <c r="FG1435" s="3"/>
      <c r="FH1435" s="3"/>
      <c r="FI1435" s="3"/>
      <c r="FJ1435" s="3"/>
      <c r="FK1435" s="3"/>
      <c r="FL1435" s="3"/>
      <c r="FM1435" s="3"/>
      <c r="FN1435" s="3"/>
      <c r="FO1435" s="3"/>
      <c r="FP1435" s="3"/>
      <c r="FQ1435" s="3"/>
      <c r="FR1435" s="3"/>
      <c r="FS1435" s="3"/>
      <c r="FT1435" s="3"/>
      <c r="FU1435" s="3"/>
      <c r="FV1435" s="3"/>
      <c r="FW1435" s="3"/>
      <c r="FX1435" s="3"/>
      <c r="FY1435" s="3"/>
      <c r="FZ1435" s="3"/>
      <c r="GA1435" s="3"/>
      <c r="GB1435" s="3"/>
      <c r="GC1435" s="3"/>
      <c r="GD1435" s="3"/>
      <c r="GE1435" s="3"/>
      <c r="GF1435" s="3"/>
      <c r="GG1435" s="3"/>
      <c r="GH1435" s="3"/>
      <c r="GI1435" s="3"/>
      <c r="GJ1435" s="3"/>
      <c r="GK1435" s="3"/>
      <c r="GL1435" s="3"/>
      <c r="GM1435" s="3"/>
      <c r="GN1435" s="3"/>
    </row>
    <row r="1436" spans="2:196" x14ac:dyDescent="0.2">
      <c r="B1436" s="3"/>
      <c r="C1436" s="3"/>
      <c r="D1436" s="3"/>
      <c r="E1436" s="3"/>
      <c r="F1436" s="6"/>
      <c r="G1436" s="6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  <c r="EO1436" s="3"/>
      <c r="EP1436" s="3"/>
      <c r="EQ1436" s="3"/>
      <c r="ER1436" s="3"/>
      <c r="ES1436" s="3"/>
      <c r="ET1436" s="3"/>
      <c r="EU1436" s="3"/>
      <c r="EV1436" s="3"/>
      <c r="EW1436" s="3"/>
      <c r="EX1436" s="3"/>
      <c r="EY1436" s="3"/>
      <c r="EZ1436" s="3"/>
      <c r="FA1436" s="3"/>
      <c r="FB1436" s="3"/>
      <c r="FC1436" s="3"/>
      <c r="FD1436" s="3"/>
      <c r="FE1436" s="3"/>
      <c r="FF1436" s="3"/>
      <c r="FG1436" s="3"/>
      <c r="FH1436" s="3"/>
      <c r="FI1436" s="3"/>
      <c r="FJ1436" s="3"/>
      <c r="FK1436" s="3"/>
      <c r="FL1436" s="3"/>
      <c r="FM1436" s="3"/>
      <c r="FN1436" s="3"/>
      <c r="FO1436" s="3"/>
      <c r="FP1436" s="3"/>
      <c r="FQ1436" s="3"/>
      <c r="FR1436" s="3"/>
      <c r="FS1436" s="3"/>
      <c r="FT1436" s="3"/>
      <c r="FU1436" s="3"/>
      <c r="FV1436" s="3"/>
      <c r="FW1436" s="3"/>
      <c r="FX1436" s="3"/>
      <c r="FY1436" s="3"/>
      <c r="FZ1436" s="3"/>
      <c r="GA1436" s="3"/>
      <c r="GB1436" s="3"/>
      <c r="GC1436" s="3"/>
      <c r="GD1436" s="3"/>
      <c r="GE1436" s="3"/>
      <c r="GF1436" s="3"/>
      <c r="GG1436" s="3"/>
      <c r="GH1436" s="3"/>
      <c r="GI1436" s="3"/>
      <c r="GJ1436" s="3"/>
      <c r="GK1436" s="3"/>
      <c r="GL1436" s="3"/>
      <c r="GM1436" s="3"/>
      <c r="GN1436" s="3"/>
    </row>
    <row r="1437" spans="2:196" x14ac:dyDescent="0.2">
      <c r="B1437" s="3"/>
      <c r="C1437" s="3"/>
      <c r="D1437" s="3"/>
      <c r="E1437" s="3"/>
      <c r="F1437" s="6"/>
      <c r="G1437" s="6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  <c r="FB1437" s="3"/>
      <c r="FC1437" s="3"/>
      <c r="FD1437" s="3"/>
      <c r="FE1437" s="3"/>
      <c r="FF1437" s="3"/>
      <c r="FG1437" s="3"/>
      <c r="FH1437" s="3"/>
      <c r="FI1437" s="3"/>
      <c r="FJ1437" s="3"/>
      <c r="FK1437" s="3"/>
      <c r="FL1437" s="3"/>
      <c r="FM1437" s="3"/>
      <c r="FN1437" s="3"/>
      <c r="FO1437" s="3"/>
      <c r="FP1437" s="3"/>
      <c r="FQ1437" s="3"/>
      <c r="FR1437" s="3"/>
      <c r="FS1437" s="3"/>
      <c r="FT1437" s="3"/>
      <c r="FU1437" s="3"/>
      <c r="FV1437" s="3"/>
      <c r="FW1437" s="3"/>
      <c r="FX1437" s="3"/>
      <c r="FY1437" s="3"/>
      <c r="FZ1437" s="3"/>
      <c r="GA1437" s="3"/>
      <c r="GB1437" s="3"/>
      <c r="GC1437" s="3"/>
      <c r="GD1437" s="3"/>
      <c r="GE1437" s="3"/>
      <c r="GF1437" s="3"/>
      <c r="GG1437" s="3"/>
      <c r="GH1437" s="3"/>
      <c r="GI1437" s="3"/>
      <c r="GJ1437" s="3"/>
      <c r="GK1437" s="3"/>
      <c r="GL1437" s="3"/>
      <c r="GM1437" s="3"/>
      <c r="GN1437" s="3"/>
    </row>
    <row r="1438" spans="2:196" x14ac:dyDescent="0.2">
      <c r="B1438" s="3"/>
      <c r="C1438" s="3"/>
      <c r="D1438" s="3"/>
      <c r="E1438" s="3"/>
      <c r="F1438" s="6"/>
      <c r="G1438" s="6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  <c r="EO1438" s="3"/>
      <c r="EP1438" s="3"/>
      <c r="EQ1438" s="3"/>
      <c r="ER1438" s="3"/>
      <c r="ES1438" s="3"/>
      <c r="ET1438" s="3"/>
      <c r="EU1438" s="3"/>
      <c r="EV1438" s="3"/>
      <c r="EW1438" s="3"/>
      <c r="EX1438" s="3"/>
      <c r="EY1438" s="3"/>
      <c r="EZ1438" s="3"/>
      <c r="FA1438" s="3"/>
      <c r="FB1438" s="3"/>
      <c r="FC1438" s="3"/>
      <c r="FD1438" s="3"/>
      <c r="FE1438" s="3"/>
      <c r="FF1438" s="3"/>
      <c r="FG1438" s="3"/>
      <c r="FH1438" s="3"/>
      <c r="FI1438" s="3"/>
      <c r="FJ1438" s="3"/>
      <c r="FK1438" s="3"/>
      <c r="FL1438" s="3"/>
      <c r="FM1438" s="3"/>
      <c r="FN1438" s="3"/>
      <c r="FO1438" s="3"/>
      <c r="FP1438" s="3"/>
      <c r="FQ1438" s="3"/>
      <c r="FR1438" s="3"/>
      <c r="FS1438" s="3"/>
      <c r="FT1438" s="3"/>
      <c r="FU1438" s="3"/>
      <c r="FV1438" s="3"/>
      <c r="FW1438" s="3"/>
      <c r="FX1438" s="3"/>
      <c r="FY1438" s="3"/>
      <c r="FZ1438" s="3"/>
      <c r="GA1438" s="3"/>
      <c r="GB1438" s="3"/>
      <c r="GC1438" s="3"/>
      <c r="GD1438" s="3"/>
      <c r="GE1438" s="3"/>
      <c r="GF1438" s="3"/>
      <c r="GG1438" s="3"/>
      <c r="GH1438" s="3"/>
      <c r="GI1438" s="3"/>
      <c r="GJ1438" s="3"/>
      <c r="GK1438" s="3"/>
      <c r="GL1438" s="3"/>
      <c r="GM1438" s="3"/>
      <c r="GN1438" s="3"/>
    </row>
    <row r="1439" spans="2:196" x14ac:dyDescent="0.2">
      <c r="B1439" s="3"/>
      <c r="C1439" s="3"/>
      <c r="D1439" s="3"/>
      <c r="E1439" s="3"/>
      <c r="F1439" s="6"/>
      <c r="G1439" s="6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  <c r="EO1439" s="3"/>
      <c r="EP1439" s="3"/>
      <c r="EQ1439" s="3"/>
      <c r="ER1439" s="3"/>
      <c r="ES1439" s="3"/>
      <c r="ET1439" s="3"/>
      <c r="EU1439" s="3"/>
      <c r="EV1439" s="3"/>
      <c r="EW1439" s="3"/>
      <c r="EX1439" s="3"/>
      <c r="EY1439" s="3"/>
      <c r="EZ1439" s="3"/>
      <c r="FA1439" s="3"/>
      <c r="FB1439" s="3"/>
      <c r="FC1439" s="3"/>
      <c r="FD1439" s="3"/>
      <c r="FE1439" s="3"/>
      <c r="FF1439" s="3"/>
      <c r="FG1439" s="3"/>
      <c r="FH1439" s="3"/>
      <c r="FI1439" s="3"/>
      <c r="FJ1439" s="3"/>
      <c r="FK1439" s="3"/>
      <c r="FL1439" s="3"/>
      <c r="FM1439" s="3"/>
      <c r="FN1439" s="3"/>
      <c r="FO1439" s="3"/>
      <c r="FP1439" s="3"/>
      <c r="FQ1439" s="3"/>
      <c r="FR1439" s="3"/>
      <c r="FS1439" s="3"/>
      <c r="FT1439" s="3"/>
      <c r="FU1439" s="3"/>
      <c r="FV1439" s="3"/>
      <c r="FW1439" s="3"/>
      <c r="FX1439" s="3"/>
      <c r="FY1439" s="3"/>
      <c r="FZ1439" s="3"/>
      <c r="GA1439" s="3"/>
      <c r="GB1439" s="3"/>
      <c r="GC1439" s="3"/>
      <c r="GD1439" s="3"/>
      <c r="GE1439" s="3"/>
      <c r="GF1439" s="3"/>
      <c r="GG1439" s="3"/>
      <c r="GH1439" s="3"/>
      <c r="GI1439" s="3"/>
      <c r="GJ1439" s="3"/>
      <c r="GK1439" s="3"/>
      <c r="GL1439" s="3"/>
      <c r="GM1439" s="3"/>
      <c r="GN1439" s="3"/>
    </row>
    <row r="1440" spans="2:196" x14ac:dyDescent="0.2">
      <c r="B1440" s="3"/>
      <c r="C1440" s="3"/>
      <c r="D1440" s="3"/>
      <c r="E1440" s="3"/>
      <c r="F1440" s="6"/>
      <c r="G1440" s="6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  <c r="EO1440" s="3"/>
      <c r="EP1440" s="3"/>
      <c r="EQ1440" s="3"/>
      <c r="ER1440" s="3"/>
      <c r="ES1440" s="3"/>
      <c r="ET1440" s="3"/>
      <c r="EU1440" s="3"/>
      <c r="EV1440" s="3"/>
      <c r="EW1440" s="3"/>
      <c r="EX1440" s="3"/>
      <c r="EY1440" s="3"/>
      <c r="EZ1440" s="3"/>
      <c r="FA1440" s="3"/>
      <c r="FB1440" s="3"/>
      <c r="FC1440" s="3"/>
      <c r="FD1440" s="3"/>
      <c r="FE1440" s="3"/>
      <c r="FF1440" s="3"/>
      <c r="FG1440" s="3"/>
      <c r="FH1440" s="3"/>
      <c r="FI1440" s="3"/>
      <c r="FJ1440" s="3"/>
      <c r="FK1440" s="3"/>
      <c r="FL1440" s="3"/>
      <c r="FM1440" s="3"/>
      <c r="FN1440" s="3"/>
      <c r="FO1440" s="3"/>
      <c r="FP1440" s="3"/>
      <c r="FQ1440" s="3"/>
      <c r="FR1440" s="3"/>
      <c r="FS1440" s="3"/>
      <c r="FT1440" s="3"/>
      <c r="FU1440" s="3"/>
      <c r="FV1440" s="3"/>
      <c r="FW1440" s="3"/>
      <c r="FX1440" s="3"/>
      <c r="FY1440" s="3"/>
      <c r="FZ1440" s="3"/>
      <c r="GA1440" s="3"/>
      <c r="GB1440" s="3"/>
      <c r="GC1440" s="3"/>
      <c r="GD1440" s="3"/>
      <c r="GE1440" s="3"/>
      <c r="GF1440" s="3"/>
      <c r="GG1440" s="3"/>
      <c r="GH1440" s="3"/>
      <c r="GI1440" s="3"/>
      <c r="GJ1440" s="3"/>
      <c r="GK1440" s="3"/>
      <c r="GL1440" s="3"/>
      <c r="GM1440" s="3"/>
      <c r="GN1440" s="3"/>
    </row>
    <row r="1441" spans="2:196" x14ac:dyDescent="0.2">
      <c r="B1441" s="3"/>
      <c r="C1441" s="3"/>
      <c r="D1441" s="3"/>
      <c r="E1441" s="3"/>
      <c r="F1441" s="6"/>
      <c r="G1441" s="6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  <c r="FB1441" s="3"/>
      <c r="FC1441" s="3"/>
      <c r="FD1441" s="3"/>
      <c r="FE1441" s="3"/>
      <c r="FF1441" s="3"/>
      <c r="FG1441" s="3"/>
      <c r="FH1441" s="3"/>
      <c r="FI1441" s="3"/>
      <c r="FJ1441" s="3"/>
      <c r="FK1441" s="3"/>
      <c r="FL1441" s="3"/>
      <c r="FM1441" s="3"/>
      <c r="FN1441" s="3"/>
      <c r="FO1441" s="3"/>
      <c r="FP1441" s="3"/>
      <c r="FQ1441" s="3"/>
      <c r="FR1441" s="3"/>
      <c r="FS1441" s="3"/>
      <c r="FT1441" s="3"/>
      <c r="FU1441" s="3"/>
      <c r="FV1441" s="3"/>
      <c r="FW1441" s="3"/>
      <c r="FX1441" s="3"/>
      <c r="FY1441" s="3"/>
      <c r="FZ1441" s="3"/>
      <c r="GA1441" s="3"/>
      <c r="GB1441" s="3"/>
      <c r="GC1441" s="3"/>
      <c r="GD1441" s="3"/>
      <c r="GE1441" s="3"/>
      <c r="GF1441" s="3"/>
      <c r="GG1441" s="3"/>
      <c r="GH1441" s="3"/>
      <c r="GI1441" s="3"/>
      <c r="GJ1441" s="3"/>
      <c r="GK1441" s="3"/>
      <c r="GL1441" s="3"/>
      <c r="GM1441" s="3"/>
      <c r="GN1441" s="3"/>
    </row>
    <row r="1442" spans="2:196" x14ac:dyDescent="0.2">
      <c r="B1442" s="3"/>
      <c r="C1442" s="3"/>
      <c r="D1442" s="3"/>
      <c r="E1442" s="3"/>
      <c r="F1442" s="6"/>
      <c r="G1442" s="6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  <c r="EO1442" s="3"/>
      <c r="EP1442" s="3"/>
      <c r="EQ1442" s="3"/>
      <c r="ER1442" s="3"/>
      <c r="ES1442" s="3"/>
      <c r="ET1442" s="3"/>
      <c r="EU1442" s="3"/>
      <c r="EV1442" s="3"/>
      <c r="EW1442" s="3"/>
      <c r="EX1442" s="3"/>
      <c r="EY1442" s="3"/>
      <c r="EZ1442" s="3"/>
      <c r="FA1442" s="3"/>
      <c r="FB1442" s="3"/>
      <c r="FC1442" s="3"/>
      <c r="FD1442" s="3"/>
      <c r="FE1442" s="3"/>
      <c r="FF1442" s="3"/>
      <c r="FG1442" s="3"/>
      <c r="FH1442" s="3"/>
      <c r="FI1442" s="3"/>
      <c r="FJ1442" s="3"/>
      <c r="FK1442" s="3"/>
      <c r="FL1442" s="3"/>
      <c r="FM1442" s="3"/>
      <c r="FN1442" s="3"/>
      <c r="FO1442" s="3"/>
      <c r="FP1442" s="3"/>
      <c r="FQ1442" s="3"/>
      <c r="FR1442" s="3"/>
      <c r="FS1442" s="3"/>
      <c r="FT1442" s="3"/>
      <c r="FU1442" s="3"/>
      <c r="FV1442" s="3"/>
      <c r="FW1442" s="3"/>
      <c r="FX1442" s="3"/>
      <c r="FY1442" s="3"/>
      <c r="FZ1442" s="3"/>
      <c r="GA1442" s="3"/>
      <c r="GB1442" s="3"/>
      <c r="GC1442" s="3"/>
      <c r="GD1442" s="3"/>
      <c r="GE1442" s="3"/>
      <c r="GF1442" s="3"/>
      <c r="GG1442" s="3"/>
      <c r="GH1442" s="3"/>
      <c r="GI1442" s="3"/>
      <c r="GJ1442" s="3"/>
      <c r="GK1442" s="3"/>
      <c r="GL1442" s="3"/>
      <c r="GM1442" s="3"/>
      <c r="GN1442" s="3"/>
    </row>
    <row r="1443" spans="2:196" x14ac:dyDescent="0.2">
      <c r="B1443" s="3"/>
      <c r="C1443" s="3"/>
      <c r="D1443" s="3"/>
      <c r="E1443" s="3"/>
      <c r="F1443" s="6"/>
      <c r="G1443" s="6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  <c r="FB1443" s="3"/>
      <c r="FC1443" s="3"/>
      <c r="FD1443" s="3"/>
      <c r="FE1443" s="3"/>
      <c r="FF1443" s="3"/>
      <c r="FG1443" s="3"/>
      <c r="FH1443" s="3"/>
      <c r="FI1443" s="3"/>
      <c r="FJ1443" s="3"/>
      <c r="FK1443" s="3"/>
      <c r="FL1443" s="3"/>
      <c r="FM1443" s="3"/>
      <c r="FN1443" s="3"/>
      <c r="FO1443" s="3"/>
      <c r="FP1443" s="3"/>
      <c r="FQ1443" s="3"/>
      <c r="FR1443" s="3"/>
      <c r="FS1443" s="3"/>
      <c r="FT1443" s="3"/>
      <c r="FU1443" s="3"/>
      <c r="FV1443" s="3"/>
      <c r="FW1443" s="3"/>
      <c r="FX1443" s="3"/>
      <c r="FY1443" s="3"/>
      <c r="FZ1443" s="3"/>
      <c r="GA1443" s="3"/>
      <c r="GB1443" s="3"/>
      <c r="GC1443" s="3"/>
      <c r="GD1443" s="3"/>
      <c r="GE1443" s="3"/>
      <c r="GF1443" s="3"/>
      <c r="GG1443" s="3"/>
      <c r="GH1443" s="3"/>
      <c r="GI1443" s="3"/>
      <c r="GJ1443" s="3"/>
      <c r="GK1443" s="3"/>
      <c r="GL1443" s="3"/>
      <c r="GM1443" s="3"/>
      <c r="GN1443" s="3"/>
    </row>
    <row r="1444" spans="2:196" x14ac:dyDescent="0.2">
      <c r="B1444" s="3"/>
      <c r="C1444" s="3"/>
      <c r="D1444" s="3"/>
      <c r="E1444" s="3"/>
      <c r="F1444" s="6"/>
      <c r="G1444" s="6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  <c r="EO1444" s="3"/>
      <c r="EP1444" s="3"/>
      <c r="EQ1444" s="3"/>
      <c r="ER1444" s="3"/>
      <c r="ES1444" s="3"/>
      <c r="ET1444" s="3"/>
      <c r="EU1444" s="3"/>
      <c r="EV1444" s="3"/>
      <c r="EW1444" s="3"/>
      <c r="EX1444" s="3"/>
      <c r="EY1444" s="3"/>
      <c r="EZ1444" s="3"/>
      <c r="FA1444" s="3"/>
      <c r="FB1444" s="3"/>
      <c r="FC1444" s="3"/>
      <c r="FD1444" s="3"/>
      <c r="FE1444" s="3"/>
      <c r="FF1444" s="3"/>
      <c r="FG1444" s="3"/>
      <c r="FH1444" s="3"/>
      <c r="FI1444" s="3"/>
      <c r="FJ1444" s="3"/>
      <c r="FK1444" s="3"/>
      <c r="FL1444" s="3"/>
      <c r="FM1444" s="3"/>
      <c r="FN1444" s="3"/>
      <c r="FO1444" s="3"/>
      <c r="FP1444" s="3"/>
      <c r="FQ1444" s="3"/>
      <c r="FR1444" s="3"/>
      <c r="FS1444" s="3"/>
      <c r="FT1444" s="3"/>
      <c r="FU1444" s="3"/>
      <c r="FV1444" s="3"/>
      <c r="FW1444" s="3"/>
      <c r="FX1444" s="3"/>
      <c r="FY1444" s="3"/>
      <c r="FZ1444" s="3"/>
      <c r="GA1444" s="3"/>
      <c r="GB1444" s="3"/>
      <c r="GC1444" s="3"/>
      <c r="GD1444" s="3"/>
      <c r="GE1444" s="3"/>
      <c r="GF1444" s="3"/>
      <c r="GG1444" s="3"/>
      <c r="GH1444" s="3"/>
      <c r="GI1444" s="3"/>
      <c r="GJ1444" s="3"/>
      <c r="GK1444" s="3"/>
      <c r="GL1444" s="3"/>
      <c r="GM1444" s="3"/>
      <c r="GN1444" s="3"/>
    </row>
    <row r="1445" spans="2:196" x14ac:dyDescent="0.2">
      <c r="B1445" s="3"/>
      <c r="C1445" s="3"/>
      <c r="D1445" s="3"/>
      <c r="E1445" s="3"/>
      <c r="F1445" s="6"/>
      <c r="G1445" s="6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  <c r="EO1445" s="3"/>
      <c r="EP1445" s="3"/>
      <c r="EQ1445" s="3"/>
      <c r="ER1445" s="3"/>
      <c r="ES1445" s="3"/>
      <c r="ET1445" s="3"/>
      <c r="EU1445" s="3"/>
      <c r="EV1445" s="3"/>
      <c r="EW1445" s="3"/>
      <c r="EX1445" s="3"/>
      <c r="EY1445" s="3"/>
      <c r="EZ1445" s="3"/>
      <c r="FA1445" s="3"/>
      <c r="FB1445" s="3"/>
      <c r="FC1445" s="3"/>
      <c r="FD1445" s="3"/>
      <c r="FE1445" s="3"/>
      <c r="FF1445" s="3"/>
      <c r="FG1445" s="3"/>
      <c r="FH1445" s="3"/>
      <c r="FI1445" s="3"/>
      <c r="FJ1445" s="3"/>
      <c r="FK1445" s="3"/>
      <c r="FL1445" s="3"/>
      <c r="FM1445" s="3"/>
      <c r="FN1445" s="3"/>
      <c r="FO1445" s="3"/>
      <c r="FP1445" s="3"/>
      <c r="FQ1445" s="3"/>
      <c r="FR1445" s="3"/>
      <c r="FS1445" s="3"/>
      <c r="FT1445" s="3"/>
      <c r="FU1445" s="3"/>
      <c r="FV1445" s="3"/>
      <c r="FW1445" s="3"/>
      <c r="FX1445" s="3"/>
      <c r="FY1445" s="3"/>
      <c r="FZ1445" s="3"/>
      <c r="GA1445" s="3"/>
      <c r="GB1445" s="3"/>
      <c r="GC1445" s="3"/>
      <c r="GD1445" s="3"/>
      <c r="GE1445" s="3"/>
      <c r="GF1445" s="3"/>
      <c r="GG1445" s="3"/>
      <c r="GH1445" s="3"/>
      <c r="GI1445" s="3"/>
      <c r="GJ1445" s="3"/>
      <c r="GK1445" s="3"/>
      <c r="GL1445" s="3"/>
      <c r="GM1445" s="3"/>
      <c r="GN1445" s="3"/>
    </row>
    <row r="1446" spans="2:196" x14ac:dyDescent="0.2">
      <c r="B1446" s="3"/>
      <c r="C1446" s="3"/>
      <c r="D1446" s="3"/>
      <c r="E1446" s="3"/>
      <c r="F1446" s="6"/>
      <c r="G1446" s="6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  <c r="FB1446" s="3"/>
      <c r="FC1446" s="3"/>
      <c r="FD1446" s="3"/>
      <c r="FE1446" s="3"/>
      <c r="FF1446" s="3"/>
      <c r="FG1446" s="3"/>
      <c r="FH1446" s="3"/>
      <c r="FI1446" s="3"/>
      <c r="FJ1446" s="3"/>
      <c r="FK1446" s="3"/>
      <c r="FL1446" s="3"/>
      <c r="FM1446" s="3"/>
      <c r="FN1446" s="3"/>
      <c r="FO1446" s="3"/>
      <c r="FP1446" s="3"/>
      <c r="FQ1446" s="3"/>
      <c r="FR1446" s="3"/>
      <c r="FS1446" s="3"/>
      <c r="FT1446" s="3"/>
      <c r="FU1446" s="3"/>
      <c r="FV1446" s="3"/>
      <c r="FW1446" s="3"/>
      <c r="FX1446" s="3"/>
      <c r="FY1446" s="3"/>
      <c r="FZ1446" s="3"/>
      <c r="GA1446" s="3"/>
      <c r="GB1446" s="3"/>
      <c r="GC1446" s="3"/>
      <c r="GD1446" s="3"/>
      <c r="GE1446" s="3"/>
      <c r="GF1446" s="3"/>
      <c r="GG1446" s="3"/>
      <c r="GH1446" s="3"/>
      <c r="GI1446" s="3"/>
      <c r="GJ1446" s="3"/>
      <c r="GK1446" s="3"/>
      <c r="GL1446" s="3"/>
      <c r="GM1446" s="3"/>
      <c r="GN1446" s="3"/>
    </row>
    <row r="1447" spans="2:196" x14ac:dyDescent="0.2">
      <c r="B1447" s="3"/>
      <c r="C1447" s="3"/>
      <c r="D1447" s="3"/>
      <c r="E1447" s="3"/>
      <c r="F1447" s="6"/>
      <c r="G1447" s="6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  <c r="EO1447" s="3"/>
      <c r="EP1447" s="3"/>
      <c r="EQ1447" s="3"/>
      <c r="ER1447" s="3"/>
      <c r="ES1447" s="3"/>
      <c r="ET1447" s="3"/>
      <c r="EU1447" s="3"/>
      <c r="EV1447" s="3"/>
      <c r="EW1447" s="3"/>
      <c r="EX1447" s="3"/>
      <c r="EY1447" s="3"/>
      <c r="EZ1447" s="3"/>
      <c r="FA1447" s="3"/>
      <c r="FB1447" s="3"/>
      <c r="FC1447" s="3"/>
      <c r="FD1447" s="3"/>
      <c r="FE1447" s="3"/>
      <c r="FF1447" s="3"/>
      <c r="FG1447" s="3"/>
      <c r="FH1447" s="3"/>
      <c r="FI1447" s="3"/>
      <c r="FJ1447" s="3"/>
      <c r="FK1447" s="3"/>
      <c r="FL1447" s="3"/>
      <c r="FM1447" s="3"/>
      <c r="FN1447" s="3"/>
      <c r="FO1447" s="3"/>
      <c r="FP1447" s="3"/>
      <c r="FQ1447" s="3"/>
      <c r="FR1447" s="3"/>
      <c r="FS1447" s="3"/>
      <c r="FT1447" s="3"/>
      <c r="FU1447" s="3"/>
      <c r="FV1447" s="3"/>
      <c r="FW1447" s="3"/>
      <c r="FX1447" s="3"/>
      <c r="FY1447" s="3"/>
      <c r="FZ1447" s="3"/>
      <c r="GA1447" s="3"/>
      <c r="GB1447" s="3"/>
      <c r="GC1447" s="3"/>
      <c r="GD1447" s="3"/>
      <c r="GE1447" s="3"/>
      <c r="GF1447" s="3"/>
      <c r="GG1447" s="3"/>
      <c r="GH1447" s="3"/>
      <c r="GI1447" s="3"/>
      <c r="GJ1447" s="3"/>
      <c r="GK1447" s="3"/>
      <c r="GL1447" s="3"/>
      <c r="GM1447" s="3"/>
      <c r="GN1447" s="3"/>
    </row>
    <row r="1448" spans="2:196" x14ac:dyDescent="0.2">
      <c r="B1448" s="3"/>
      <c r="C1448" s="3"/>
      <c r="D1448" s="3"/>
      <c r="E1448" s="3"/>
      <c r="F1448" s="6"/>
      <c r="G1448" s="6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  <c r="EO1448" s="3"/>
      <c r="EP1448" s="3"/>
      <c r="EQ1448" s="3"/>
      <c r="ER1448" s="3"/>
      <c r="ES1448" s="3"/>
      <c r="ET1448" s="3"/>
      <c r="EU1448" s="3"/>
      <c r="EV1448" s="3"/>
      <c r="EW1448" s="3"/>
      <c r="EX1448" s="3"/>
      <c r="EY1448" s="3"/>
      <c r="EZ1448" s="3"/>
      <c r="FA1448" s="3"/>
      <c r="FB1448" s="3"/>
      <c r="FC1448" s="3"/>
      <c r="FD1448" s="3"/>
      <c r="FE1448" s="3"/>
      <c r="FF1448" s="3"/>
      <c r="FG1448" s="3"/>
      <c r="FH1448" s="3"/>
      <c r="FI1448" s="3"/>
      <c r="FJ1448" s="3"/>
      <c r="FK1448" s="3"/>
      <c r="FL1448" s="3"/>
      <c r="FM1448" s="3"/>
      <c r="FN1448" s="3"/>
      <c r="FO1448" s="3"/>
      <c r="FP1448" s="3"/>
      <c r="FQ1448" s="3"/>
      <c r="FR1448" s="3"/>
      <c r="FS1448" s="3"/>
      <c r="FT1448" s="3"/>
      <c r="FU1448" s="3"/>
      <c r="FV1448" s="3"/>
      <c r="FW1448" s="3"/>
      <c r="FX1448" s="3"/>
      <c r="FY1448" s="3"/>
      <c r="FZ1448" s="3"/>
      <c r="GA1448" s="3"/>
      <c r="GB1448" s="3"/>
      <c r="GC1448" s="3"/>
      <c r="GD1448" s="3"/>
      <c r="GE1448" s="3"/>
      <c r="GF1448" s="3"/>
      <c r="GG1448" s="3"/>
      <c r="GH1448" s="3"/>
      <c r="GI1448" s="3"/>
      <c r="GJ1448" s="3"/>
      <c r="GK1448" s="3"/>
      <c r="GL1448" s="3"/>
      <c r="GM1448" s="3"/>
      <c r="GN1448" s="3"/>
    </row>
    <row r="1449" spans="2:196" x14ac:dyDescent="0.2">
      <c r="B1449" s="3"/>
      <c r="C1449" s="3"/>
      <c r="D1449" s="3"/>
      <c r="E1449" s="3"/>
      <c r="F1449" s="6"/>
      <c r="G1449" s="6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  <c r="EO1449" s="3"/>
      <c r="EP1449" s="3"/>
      <c r="EQ1449" s="3"/>
      <c r="ER1449" s="3"/>
      <c r="ES1449" s="3"/>
      <c r="ET1449" s="3"/>
      <c r="EU1449" s="3"/>
      <c r="EV1449" s="3"/>
      <c r="EW1449" s="3"/>
      <c r="EX1449" s="3"/>
      <c r="EY1449" s="3"/>
      <c r="EZ1449" s="3"/>
      <c r="FA1449" s="3"/>
      <c r="FB1449" s="3"/>
      <c r="FC1449" s="3"/>
      <c r="FD1449" s="3"/>
      <c r="FE1449" s="3"/>
      <c r="FF1449" s="3"/>
      <c r="FG1449" s="3"/>
      <c r="FH1449" s="3"/>
      <c r="FI1449" s="3"/>
      <c r="FJ1449" s="3"/>
      <c r="FK1449" s="3"/>
      <c r="FL1449" s="3"/>
      <c r="FM1449" s="3"/>
      <c r="FN1449" s="3"/>
      <c r="FO1449" s="3"/>
      <c r="FP1449" s="3"/>
      <c r="FQ1449" s="3"/>
      <c r="FR1449" s="3"/>
      <c r="FS1449" s="3"/>
      <c r="FT1449" s="3"/>
      <c r="FU1449" s="3"/>
      <c r="FV1449" s="3"/>
      <c r="FW1449" s="3"/>
      <c r="FX1449" s="3"/>
      <c r="FY1449" s="3"/>
      <c r="FZ1449" s="3"/>
      <c r="GA1449" s="3"/>
      <c r="GB1449" s="3"/>
      <c r="GC1449" s="3"/>
      <c r="GD1449" s="3"/>
      <c r="GE1449" s="3"/>
      <c r="GF1449" s="3"/>
      <c r="GG1449" s="3"/>
      <c r="GH1449" s="3"/>
      <c r="GI1449" s="3"/>
      <c r="GJ1449" s="3"/>
      <c r="GK1449" s="3"/>
      <c r="GL1449" s="3"/>
      <c r="GM1449" s="3"/>
      <c r="GN1449" s="3"/>
    </row>
    <row r="1450" spans="2:196" x14ac:dyDescent="0.2">
      <c r="B1450" s="3"/>
      <c r="C1450" s="3"/>
      <c r="D1450" s="3"/>
      <c r="E1450" s="3"/>
      <c r="F1450" s="6"/>
      <c r="G1450" s="6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  <c r="EO1450" s="3"/>
      <c r="EP1450" s="3"/>
      <c r="EQ1450" s="3"/>
      <c r="ER1450" s="3"/>
      <c r="ES1450" s="3"/>
      <c r="ET1450" s="3"/>
      <c r="EU1450" s="3"/>
      <c r="EV1450" s="3"/>
      <c r="EW1450" s="3"/>
      <c r="EX1450" s="3"/>
      <c r="EY1450" s="3"/>
      <c r="EZ1450" s="3"/>
      <c r="FA1450" s="3"/>
      <c r="FB1450" s="3"/>
      <c r="FC1450" s="3"/>
      <c r="FD1450" s="3"/>
      <c r="FE1450" s="3"/>
      <c r="FF1450" s="3"/>
      <c r="FG1450" s="3"/>
      <c r="FH1450" s="3"/>
      <c r="FI1450" s="3"/>
      <c r="FJ1450" s="3"/>
      <c r="FK1450" s="3"/>
      <c r="FL1450" s="3"/>
      <c r="FM1450" s="3"/>
      <c r="FN1450" s="3"/>
      <c r="FO1450" s="3"/>
      <c r="FP1450" s="3"/>
      <c r="FQ1450" s="3"/>
      <c r="FR1450" s="3"/>
      <c r="FS1450" s="3"/>
      <c r="FT1450" s="3"/>
      <c r="FU1450" s="3"/>
      <c r="FV1450" s="3"/>
      <c r="FW1450" s="3"/>
      <c r="FX1450" s="3"/>
      <c r="FY1450" s="3"/>
      <c r="FZ1450" s="3"/>
      <c r="GA1450" s="3"/>
      <c r="GB1450" s="3"/>
      <c r="GC1450" s="3"/>
      <c r="GD1450" s="3"/>
      <c r="GE1450" s="3"/>
      <c r="GF1450" s="3"/>
      <c r="GG1450" s="3"/>
      <c r="GH1450" s="3"/>
      <c r="GI1450" s="3"/>
      <c r="GJ1450" s="3"/>
      <c r="GK1450" s="3"/>
      <c r="GL1450" s="3"/>
      <c r="GM1450" s="3"/>
      <c r="GN1450" s="3"/>
    </row>
    <row r="1451" spans="2:196" x14ac:dyDescent="0.2">
      <c r="B1451" s="3"/>
      <c r="C1451" s="3"/>
      <c r="D1451" s="3"/>
      <c r="E1451" s="3"/>
      <c r="F1451" s="6"/>
      <c r="G1451" s="6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  <c r="FB1451" s="3"/>
      <c r="FC1451" s="3"/>
      <c r="FD1451" s="3"/>
      <c r="FE1451" s="3"/>
      <c r="FF1451" s="3"/>
      <c r="FG1451" s="3"/>
      <c r="FH1451" s="3"/>
      <c r="FI1451" s="3"/>
      <c r="FJ1451" s="3"/>
      <c r="FK1451" s="3"/>
      <c r="FL1451" s="3"/>
      <c r="FM1451" s="3"/>
      <c r="FN1451" s="3"/>
      <c r="FO1451" s="3"/>
      <c r="FP1451" s="3"/>
      <c r="FQ1451" s="3"/>
      <c r="FR1451" s="3"/>
      <c r="FS1451" s="3"/>
      <c r="FT1451" s="3"/>
      <c r="FU1451" s="3"/>
      <c r="FV1451" s="3"/>
      <c r="FW1451" s="3"/>
      <c r="FX1451" s="3"/>
      <c r="FY1451" s="3"/>
      <c r="FZ1451" s="3"/>
      <c r="GA1451" s="3"/>
      <c r="GB1451" s="3"/>
      <c r="GC1451" s="3"/>
      <c r="GD1451" s="3"/>
      <c r="GE1451" s="3"/>
      <c r="GF1451" s="3"/>
      <c r="GG1451" s="3"/>
      <c r="GH1451" s="3"/>
      <c r="GI1451" s="3"/>
      <c r="GJ1451" s="3"/>
      <c r="GK1451" s="3"/>
      <c r="GL1451" s="3"/>
      <c r="GM1451" s="3"/>
      <c r="GN1451" s="3"/>
    </row>
    <row r="1452" spans="2:196" x14ac:dyDescent="0.2">
      <c r="B1452" s="3"/>
      <c r="C1452" s="3"/>
      <c r="D1452" s="3"/>
      <c r="E1452" s="3"/>
      <c r="F1452" s="6"/>
      <c r="G1452" s="6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  <c r="FB1452" s="3"/>
      <c r="FC1452" s="3"/>
      <c r="FD1452" s="3"/>
      <c r="FE1452" s="3"/>
      <c r="FF1452" s="3"/>
      <c r="FG1452" s="3"/>
      <c r="FH1452" s="3"/>
      <c r="FI1452" s="3"/>
      <c r="FJ1452" s="3"/>
      <c r="FK1452" s="3"/>
      <c r="FL1452" s="3"/>
      <c r="FM1452" s="3"/>
      <c r="FN1452" s="3"/>
      <c r="FO1452" s="3"/>
      <c r="FP1452" s="3"/>
      <c r="FQ1452" s="3"/>
      <c r="FR1452" s="3"/>
      <c r="FS1452" s="3"/>
      <c r="FT1452" s="3"/>
      <c r="FU1452" s="3"/>
      <c r="FV1452" s="3"/>
      <c r="FW1452" s="3"/>
      <c r="FX1452" s="3"/>
      <c r="FY1452" s="3"/>
      <c r="FZ1452" s="3"/>
      <c r="GA1452" s="3"/>
      <c r="GB1452" s="3"/>
      <c r="GC1452" s="3"/>
      <c r="GD1452" s="3"/>
      <c r="GE1452" s="3"/>
      <c r="GF1452" s="3"/>
      <c r="GG1452" s="3"/>
      <c r="GH1452" s="3"/>
      <c r="GI1452" s="3"/>
      <c r="GJ1452" s="3"/>
      <c r="GK1452" s="3"/>
      <c r="GL1452" s="3"/>
      <c r="GM1452" s="3"/>
      <c r="GN1452" s="3"/>
    </row>
    <row r="1453" spans="2:196" x14ac:dyDescent="0.2">
      <c r="B1453" s="3"/>
      <c r="C1453" s="3"/>
      <c r="D1453" s="3"/>
      <c r="E1453" s="3"/>
      <c r="F1453" s="6"/>
      <c r="G1453" s="6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  <c r="FB1453" s="3"/>
      <c r="FC1453" s="3"/>
      <c r="FD1453" s="3"/>
      <c r="FE1453" s="3"/>
      <c r="FF1453" s="3"/>
      <c r="FG1453" s="3"/>
      <c r="FH1453" s="3"/>
      <c r="FI1453" s="3"/>
      <c r="FJ1453" s="3"/>
      <c r="FK1453" s="3"/>
      <c r="FL1453" s="3"/>
      <c r="FM1453" s="3"/>
      <c r="FN1453" s="3"/>
      <c r="FO1453" s="3"/>
      <c r="FP1453" s="3"/>
      <c r="FQ1453" s="3"/>
      <c r="FR1453" s="3"/>
      <c r="FS1453" s="3"/>
      <c r="FT1453" s="3"/>
      <c r="FU1453" s="3"/>
      <c r="FV1453" s="3"/>
      <c r="FW1453" s="3"/>
      <c r="FX1453" s="3"/>
      <c r="FY1453" s="3"/>
      <c r="FZ1453" s="3"/>
      <c r="GA1453" s="3"/>
      <c r="GB1453" s="3"/>
      <c r="GC1453" s="3"/>
      <c r="GD1453" s="3"/>
      <c r="GE1453" s="3"/>
      <c r="GF1453" s="3"/>
      <c r="GG1453" s="3"/>
      <c r="GH1453" s="3"/>
      <c r="GI1453" s="3"/>
      <c r="GJ1453" s="3"/>
      <c r="GK1453" s="3"/>
      <c r="GL1453" s="3"/>
      <c r="GM1453" s="3"/>
      <c r="GN1453" s="3"/>
    </row>
    <row r="1454" spans="2:196" x14ac:dyDescent="0.2">
      <c r="B1454" s="3"/>
      <c r="C1454" s="3"/>
      <c r="D1454" s="3"/>
      <c r="E1454" s="3"/>
      <c r="F1454" s="6"/>
      <c r="G1454" s="6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  <c r="FF1454" s="3"/>
      <c r="FG1454" s="3"/>
      <c r="FH1454" s="3"/>
      <c r="FI1454" s="3"/>
      <c r="FJ1454" s="3"/>
      <c r="FK1454" s="3"/>
      <c r="FL1454" s="3"/>
      <c r="FM1454" s="3"/>
      <c r="FN1454" s="3"/>
      <c r="FO1454" s="3"/>
      <c r="FP1454" s="3"/>
      <c r="FQ1454" s="3"/>
      <c r="FR1454" s="3"/>
      <c r="FS1454" s="3"/>
      <c r="FT1454" s="3"/>
      <c r="FU1454" s="3"/>
      <c r="FV1454" s="3"/>
      <c r="FW1454" s="3"/>
      <c r="FX1454" s="3"/>
      <c r="FY1454" s="3"/>
      <c r="FZ1454" s="3"/>
      <c r="GA1454" s="3"/>
      <c r="GB1454" s="3"/>
      <c r="GC1454" s="3"/>
      <c r="GD1454" s="3"/>
      <c r="GE1454" s="3"/>
      <c r="GF1454" s="3"/>
      <c r="GG1454" s="3"/>
      <c r="GH1454" s="3"/>
      <c r="GI1454" s="3"/>
      <c r="GJ1454" s="3"/>
      <c r="GK1454" s="3"/>
      <c r="GL1454" s="3"/>
      <c r="GM1454" s="3"/>
      <c r="GN1454" s="3"/>
    </row>
    <row r="1455" spans="2:196" x14ac:dyDescent="0.2">
      <c r="B1455" s="3"/>
      <c r="C1455" s="3"/>
      <c r="D1455" s="3"/>
      <c r="E1455" s="3"/>
      <c r="F1455" s="6"/>
      <c r="G1455" s="6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  <c r="FJ1455" s="3"/>
      <c r="FK1455" s="3"/>
      <c r="FL1455" s="3"/>
      <c r="FM1455" s="3"/>
      <c r="FN1455" s="3"/>
      <c r="FO1455" s="3"/>
      <c r="FP1455" s="3"/>
      <c r="FQ1455" s="3"/>
      <c r="FR1455" s="3"/>
      <c r="FS1455" s="3"/>
      <c r="FT1455" s="3"/>
      <c r="FU1455" s="3"/>
      <c r="FV1455" s="3"/>
      <c r="FW1455" s="3"/>
      <c r="FX1455" s="3"/>
      <c r="FY1455" s="3"/>
      <c r="FZ1455" s="3"/>
      <c r="GA1455" s="3"/>
      <c r="GB1455" s="3"/>
      <c r="GC1455" s="3"/>
      <c r="GD1455" s="3"/>
      <c r="GE1455" s="3"/>
      <c r="GF1455" s="3"/>
      <c r="GG1455" s="3"/>
      <c r="GH1455" s="3"/>
      <c r="GI1455" s="3"/>
      <c r="GJ1455" s="3"/>
      <c r="GK1455" s="3"/>
      <c r="GL1455" s="3"/>
      <c r="GM1455" s="3"/>
      <c r="GN1455" s="3"/>
    </row>
    <row r="1456" spans="2:196" x14ac:dyDescent="0.2">
      <c r="B1456" s="3"/>
      <c r="C1456" s="3"/>
      <c r="D1456" s="3"/>
      <c r="E1456" s="3"/>
      <c r="F1456" s="6"/>
      <c r="G1456" s="6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  <c r="EO1456" s="3"/>
      <c r="EP1456" s="3"/>
      <c r="EQ1456" s="3"/>
      <c r="ER1456" s="3"/>
      <c r="ES1456" s="3"/>
      <c r="ET1456" s="3"/>
      <c r="EU1456" s="3"/>
      <c r="EV1456" s="3"/>
      <c r="EW1456" s="3"/>
      <c r="EX1456" s="3"/>
      <c r="EY1456" s="3"/>
      <c r="EZ1456" s="3"/>
      <c r="FA1456" s="3"/>
      <c r="FB1456" s="3"/>
      <c r="FC1456" s="3"/>
      <c r="FD1456" s="3"/>
      <c r="FE1456" s="3"/>
      <c r="FF1456" s="3"/>
      <c r="FG1456" s="3"/>
      <c r="FH1456" s="3"/>
      <c r="FI1456" s="3"/>
      <c r="FJ1456" s="3"/>
      <c r="FK1456" s="3"/>
      <c r="FL1456" s="3"/>
      <c r="FM1456" s="3"/>
      <c r="FN1456" s="3"/>
      <c r="FO1456" s="3"/>
      <c r="FP1456" s="3"/>
      <c r="FQ1456" s="3"/>
      <c r="FR1456" s="3"/>
      <c r="FS1456" s="3"/>
      <c r="FT1456" s="3"/>
      <c r="FU1456" s="3"/>
      <c r="FV1456" s="3"/>
      <c r="FW1456" s="3"/>
      <c r="FX1456" s="3"/>
      <c r="FY1456" s="3"/>
      <c r="FZ1456" s="3"/>
      <c r="GA1456" s="3"/>
      <c r="GB1456" s="3"/>
      <c r="GC1456" s="3"/>
      <c r="GD1456" s="3"/>
      <c r="GE1456" s="3"/>
      <c r="GF1456" s="3"/>
      <c r="GG1456" s="3"/>
      <c r="GH1456" s="3"/>
      <c r="GI1456" s="3"/>
      <c r="GJ1456" s="3"/>
      <c r="GK1456" s="3"/>
      <c r="GL1456" s="3"/>
      <c r="GM1456" s="3"/>
      <c r="GN1456" s="3"/>
    </row>
    <row r="1457" spans="2:196" x14ac:dyDescent="0.2">
      <c r="B1457" s="3"/>
      <c r="C1457" s="3"/>
      <c r="D1457" s="3"/>
      <c r="E1457" s="3"/>
      <c r="F1457" s="6"/>
      <c r="G1457" s="6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  <c r="EO1457" s="3"/>
      <c r="EP1457" s="3"/>
      <c r="EQ1457" s="3"/>
      <c r="ER1457" s="3"/>
      <c r="ES1457" s="3"/>
      <c r="ET1457" s="3"/>
      <c r="EU1457" s="3"/>
      <c r="EV1457" s="3"/>
      <c r="EW1457" s="3"/>
      <c r="EX1457" s="3"/>
      <c r="EY1457" s="3"/>
      <c r="EZ1457" s="3"/>
      <c r="FA1457" s="3"/>
      <c r="FB1457" s="3"/>
      <c r="FC1457" s="3"/>
      <c r="FD1457" s="3"/>
      <c r="FE1457" s="3"/>
      <c r="FF1457" s="3"/>
      <c r="FG1457" s="3"/>
      <c r="FH1457" s="3"/>
      <c r="FI1457" s="3"/>
      <c r="FJ1457" s="3"/>
      <c r="FK1457" s="3"/>
      <c r="FL1457" s="3"/>
      <c r="FM1457" s="3"/>
      <c r="FN1457" s="3"/>
      <c r="FO1457" s="3"/>
      <c r="FP1457" s="3"/>
      <c r="FQ1457" s="3"/>
      <c r="FR1457" s="3"/>
      <c r="FS1457" s="3"/>
      <c r="FT1457" s="3"/>
      <c r="FU1457" s="3"/>
      <c r="FV1457" s="3"/>
      <c r="FW1457" s="3"/>
      <c r="FX1457" s="3"/>
      <c r="FY1457" s="3"/>
      <c r="FZ1457" s="3"/>
      <c r="GA1457" s="3"/>
      <c r="GB1457" s="3"/>
      <c r="GC1457" s="3"/>
      <c r="GD1457" s="3"/>
      <c r="GE1457" s="3"/>
      <c r="GF1457" s="3"/>
      <c r="GG1457" s="3"/>
      <c r="GH1457" s="3"/>
      <c r="GI1457" s="3"/>
      <c r="GJ1457" s="3"/>
      <c r="GK1457" s="3"/>
      <c r="GL1457" s="3"/>
      <c r="GM1457" s="3"/>
      <c r="GN1457" s="3"/>
    </row>
    <row r="1458" spans="2:196" x14ac:dyDescent="0.2">
      <c r="B1458" s="3"/>
      <c r="C1458" s="3"/>
      <c r="D1458" s="3"/>
      <c r="E1458" s="3"/>
      <c r="F1458" s="6"/>
      <c r="G1458" s="6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  <c r="EO1458" s="3"/>
      <c r="EP1458" s="3"/>
      <c r="EQ1458" s="3"/>
      <c r="ER1458" s="3"/>
      <c r="ES1458" s="3"/>
      <c r="ET1458" s="3"/>
      <c r="EU1458" s="3"/>
      <c r="EV1458" s="3"/>
      <c r="EW1458" s="3"/>
      <c r="EX1458" s="3"/>
      <c r="EY1458" s="3"/>
      <c r="EZ1458" s="3"/>
      <c r="FA1458" s="3"/>
      <c r="FB1458" s="3"/>
      <c r="FC1458" s="3"/>
      <c r="FD1458" s="3"/>
      <c r="FE1458" s="3"/>
      <c r="FF1458" s="3"/>
      <c r="FG1458" s="3"/>
      <c r="FH1458" s="3"/>
      <c r="FI1458" s="3"/>
      <c r="FJ1458" s="3"/>
      <c r="FK1458" s="3"/>
      <c r="FL1458" s="3"/>
      <c r="FM1458" s="3"/>
      <c r="FN1458" s="3"/>
      <c r="FO1458" s="3"/>
      <c r="FP1458" s="3"/>
      <c r="FQ1458" s="3"/>
      <c r="FR1458" s="3"/>
      <c r="FS1458" s="3"/>
      <c r="FT1458" s="3"/>
      <c r="FU1458" s="3"/>
      <c r="FV1458" s="3"/>
      <c r="FW1458" s="3"/>
      <c r="FX1458" s="3"/>
      <c r="FY1458" s="3"/>
      <c r="FZ1458" s="3"/>
      <c r="GA1458" s="3"/>
      <c r="GB1458" s="3"/>
      <c r="GC1458" s="3"/>
      <c r="GD1458" s="3"/>
      <c r="GE1458" s="3"/>
      <c r="GF1458" s="3"/>
      <c r="GG1458" s="3"/>
      <c r="GH1458" s="3"/>
      <c r="GI1458" s="3"/>
      <c r="GJ1458" s="3"/>
      <c r="GK1458" s="3"/>
      <c r="GL1458" s="3"/>
      <c r="GM1458" s="3"/>
      <c r="GN1458" s="3"/>
    </row>
    <row r="1459" spans="2:196" x14ac:dyDescent="0.2">
      <c r="B1459" s="3"/>
      <c r="C1459" s="3"/>
      <c r="D1459" s="3"/>
      <c r="E1459" s="3"/>
      <c r="F1459" s="6"/>
      <c r="G1459" s="6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  <c r="EO1459" s="3"/>
      <c r="EP1459" s="3"/>
      <c r="EQ1459" s="3"/>
      <c r="ER1459" s="3"/>
      <c r="ES1459" s="3"/>
      <c r="ET1459" s="3"/>
      <c r="EU1459" s="3"/>
      <c r="EV1459" s="3"/>
      <c r="EW1459" s="3"/>
      <c r="EX1459" s="3"/>
      <c r="EY1459" s="3"/>
      <c r="EZ1459" s="3"/>
      <c r="FA1459" s="3"/>
      <c r="FB1459" s="3"/>
      <c r="FC1459" s="3"/>
      <c r="FD1459" s="3"/>
      <c r="FE1459" s="3"/>
      <c r="FF1459" s="3"/>
      <c r="FG1459" s="3"/>
      <c r="FH1459" s="3"/>
      <c r="FI1459" s="3"/>
      <c r="FJ1459" s="3"/>
      <c r="FK1459" s="3"/>
      <c r="FL1459" s="3"/>
      <c r="FM1459" s="3"/>
      <c r="FN1459" s="3"/>
      <c r="FO1459" s="3"/>
      <c r="FP1459" s="3"/>
      <c r="FQ1459" s="3"/>
      <c r="FR1459" s="3"/>
      <c r="FS1459" s="3"/>
      <c r="FT1459" s="3"/>
      <c r="FU1459" s="3"/>
      <c r="FV1459" s="3"/>
      <c r="FW1459" s="3"/>
      <c r="FX1459" s="3"/>
      <c r="FY1459" s="3"/>
      <c r="FZ1459" s="3"/>
      <c r="GA1459" s="3"/>
      <c r="GB1459" s="3"/>
      <c r="GC1459" s="3"/>
      <c r="GD1459" s="3"/>
      <c r="GE1459" s="3"/>
      <c r="GF1459" s="3"/>
      <c r="GG1459" s="3"/>
      <c r="GH1459" s="3"/>
      <c r="GI1459" s="3"/>
      <c r="GJ1459" s="3"/>
      <c r="GK1459" s="3"/>
      <c r="GL1459" s="3"/>
      <c r="GM1459" s="3"/>
      <c r="GN1459" s="3"/>
    </row>
    <row r="1460" spans="2:196" x14ac:dyDescent="0.2">
      <c r="B1460" s="3"/>
      <c r="C1460" s="3"/>
      <c r="D1460" s="3"/>
      <c r="E1460" s="3"/>
      <c r="F1460" s="6"/>
      <c r="G1460" s="6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  <c r="EO1460" s="3"/>
      <c r="EP1460" s="3"/>
      <c r="EQ1460" s="3"/>
      <c r="ER1460" s="3"/>
      <c r="ES1460" s="3"/>
      <c r="ET1460" s="3"/>
      <c r="EU1460" s="3"/>
      <c r="EV1460" s="3"/>
      <c r="EW1460" s="3"/>
      <c r="EX1460" s="3"/>
      <c r="EY1460" s="3"/>
      <c r="EZ1460" s="3"/>
      <c r="FA1460" s="3"/>
      <c r="FB1460" s="3"/>
      <c r="FC1460" s="3"/>
      <c r="FD1460" s="3"/>
      <c r="FE1460" s="3"/>
      <c r="FF1460" s="3"/>
      <c r="FG1460" s="3"/>
      <c r="FH1460" s="3"/>
      <c r="FI1460" s="3"/>
      <c r="FJ1460" s="3"/>
      <c r="FK1460" s="3"/>
      <c r="FL1460" s="3"/>
      <c r="FM1460" s="3"/>
      <c r="FN1460" s="3"/>
      <c r="FO1460" s="3"/>
      <c r="FP1460" s="3"/>
      <c r="FQ1460" s="3"/>
      <c r="FR1460" s="3"/>
      <c r="FS1460" s="3"/>
      <c r="FT1460" s="3"/>
      <c r="FU1460" s="3"/>
      <c r="FV1460" s="3"/>
      <c r="FW1460" s="3"/>
      <c r="FX1460" s="3"/>
      <c r="FY1460" s="3"/>
      <c r="FZ1460" s="3"/>
      <c r="GA1460" s="3"/>
      <c r="GB1460" s="3"/>
      <c r="GC1460" s="3"/>
      <c r="GD1460" s="3"/>
      <c r="GE1460" s="3"/>
      <c r="GF1460" s="3"/>
      <c r="GG1460" s="3"/>
      <c r="GH1460" s="3"/>
      <c r="GI1460" s="3"/>
      <c r="GJ1460" s="3"/>
      <c r="GK1460" s="3"/>
      <c r="GL1460" s="3"/>
      <c r="GM1460" s="3"/>
      <c r="GN1460" s="3"/>
    </row>
    <row r="1461" spans="2:196" x14ac:dyDescent="0.2">
      <c r="B1461" s="3"/>
      <c r="C1461" s="3"/>
      <c r="D1461" s="3"/>
      <c r="E1461" s="3"/>
      <c r="F1461" s="6"/>
      <c r="G1461" s="6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  <c r="FB1461" s="3"/>
      <c r="FC1461" s="3"/>
      <c r="FD1461" s="3"/>
      <c r="FE1461" s="3"/>
      <c r="FF1461" s="3"/>
      <c r="FG1461" s="3"/>
      <c r="FH1461" s="3"/>
      <c r="FI1461" s="3"/>
      <c r="FJ1461" s="3"/>
      <c r="FK1461" s="3"/>
      <c r="FL1461" s="3"/>
      <c r="FM1461" s="3"/>
      <c r="FN1461" s="3"/>
      <c r="FO1461" s="3"/>
      <c r="FP1461" s="3"/>
      <c r="FQ1461" s="3"/>
      <c r="FR1461" s="3"/>
      <c r="FS1461" s="3"/>
      <c r="FT1461" s="3"/>
      <c r="FU1461" s="3"/>
      <c r="FV1461" s="3"/>
      <c r="FW1461" s="3"/>
      <c r="FX1461" s="3"/>
      <c r="FY1461" s="3"/>
      <c r="FZ1461" s="3"/>
      <c r="GA1461" s="3"/>
      <c r="GB1461" s="3"/>
      <c r="GC1461" s="3"/>
      <c r="GD1461" s="3"/>
      <c r="GE1461" s="3"/>
      <c r="GF1461" s="3"/>
      <c r="GG1461" s="3"/>
      <c r="GH1461" s="3"/>
      <c r="GI1461" s="3"/>
      <c r="GJ1461" s="3"/>
      <c r="GK1461" s="3"/>
      <c r="GL1461" s="3"/>
      <c r="GM1461" s="3"/>
      <c r="GN1461" s="3"/>
    </row>
    <row r="1462" spans="2:196" x14ac:dyDescent="0.2">
      <c r="B1462" s="3"/>
      <c r="C1462" s="3"/>
      <c r="D1462" s="3"/>
      <c r="E1462" s="3"/>
      <c r="F1462" s="6"/>
      <c r="G1462" s="6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  <c r="FF1462" s="3"/>
      <c r="FG1462" s="3"/>
      <c r="FH1462" s="3"/>
      <c r="FI1462" s="3"/>
      <c r="FJ1462" s="3"/>
      <c r="FK1462" s="3"/>
      <c r="FL1462" s="3"/>
      <c r="FM1462" s="3"/>
      <c r="FN1462" s="3"/>
      <c r="FO1462" s="3"/>
      <c r="FP1462" s="3"/>
      <c r="FQ1462" s="3"/>
      <c r="FR1462" s="3"/>
      <c r="FS1462" s="3"/>
      <c r="FT1462" s="3"/>
      <c r="FU1462" s="3"/>
      <c r="FV1462" s="3"/>
      <c r="FW1462" s="3"/>
      <c r="FX1462" s="3"/>
      <c r="FY1462" s="3"/>
      <c r="FZ1462" s="3"/>
      <c r="GA1462" s="3"/>
      <c r="GB1462" s="3"/>
      <c r="GC1462" s="3"/>
      <c r="GD1462" s="3"/>
      <c r="GE1462" s="3"/>
      <c r="GF1462" s="3"/>
      <c r="GG1462" s="3"/>
      <c r="GH1462" s="3"/>
      <c r="GI1462" s="3"/>
      <c r="GJ1462" s="3"/>
      <c r="GK1462" s="3"/>
      <c r="GL1462" s="3"/>
      <c r="GM1462" s="3"/>
      <c r="GN1462" s="3"/>
    </row>
    <row r="1463" spans="2:196" x14ac:dyDescent="0.2">
      <c r="B1463" s="3"/>
      <c r="C1463" s="3"/>
      <c r="D1463" s="3"/>
      <c r="E1463" s="3"/>
      <c r="F1463" s="6"/>
      <c r="G1463" s="6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  <c r="FB1463" s="3"/>
      <c r="FC1463" s="3"/>
      <c r="FD1463" s="3"/>
      <c r="FE1463" s="3"/>
      <c r="FF1463" s="3"/>
      <c r="FG1463" s="3"/>
      <c r="FH1463" s="3"/>
      <c r="FI1463" s="3"/>
      <c r="FJ1463" s="3"/>
      <c r="FK1463" s="3"/>
      <c r="FL1463" s="3"/>
      <c r="FM1463" s="3"/>
      <c r="FN1463" s="3"/>
      <c r="FO1463" s="3"/>
      <c r="FP1463" s="3"/>
      <c r="FQ1463" s="3"/>
      <c r="FR1463" s="3"/>
      <c r="FS1463" s="3"/>
      <c r="FT1463" s="3"/>
      <c r="FU1463" s="3"/>
      <c r="FV1463" s="3"/>
      <c r="FW1463" s="3"/>
      <c r="FX1463" s="3"/>
      <c r="FY1463" s="3"/>
      <c r="FZ1463" s="3"/>
      <c r="GA1463" s="3"/>
      <c r="GB1463" s="3"/>
      <c r="GC1463" s="3"/>
      <c r="GD1463" s="3"/>
      <c r="GE1463" s="3"/>
      <c r="GF1463" s="3"/>
      <c r="GG1463" s="3"/>
      <c r="GH1463" s="3"/>
      <c r="GI1463" s="3"/>
      <c r="GJ1463" s="3"/>
      <c r="GK1463" s="3"/>
      <c r="GL1463" s="3"/>
      <c r="GM1463" s="3"/>
      <c r="GN1463" s="3"/>
    </row>
    <row r="1464" spans="2:196" x14ac:dyDescent="0.2">
      <c r="B1464" s="3"/>
      <c r="C1464" s="3"/>
      <c r="D1464" s="3"/>
      <c r="E1464" s="3"/>
      <c r="F1464" s="6"/>
      <c r="G1464" s="6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  <c r="FB1464" s="3"/>
      <c r="FC1464" s="3"/>
      <c r="FD1464" s="3"/>
      <c r="FE1464" s="3"/>
      <c r="FF1464" s="3"/>
      <c r="FG1464" s="3"/>
      <c r="FH1464" s="3"/>
      <c r="FI1464" s="3"/>
      <c r="FJ1464" s="3"/>
      <c r="FK1464" s="3"/>
      <c r="FL1464" s="3"/>
      <c r="FM1464" s="3"/>
      <c r="FN1464" s="3"/>
      <c r="FO1464" s="3"/>
      <c r="FP1464" s="3"/>
      <c r="FQ1464" s="3"/>
      <c r="FR1464" s="3"/>
      <c r="FS1464" s="3"/>
      <c r="FT1464" s="3"/>
      <c r="FU1464" s="3"/>
      <c r="FV1464" s="3"/>
      <c r="FW1464" s="3"/>
      <c r="FX1464" s="3"/>
      <c r="FY1464" s="3"/>
      <c r="FZ1464" s="3"/>
      <c r="GA1464" s="3"/>
      <c r="GB1464" s="3"/>
      <c r="GC1464" s="3"/>
      <c r="GD1464" s="3"/>
      <c r="GE1464" s="3"/>
      <c r="GF1464" s="3"/>
      <c r="GG1464" s="3"/>
      <c r="GH1464" s="3"/>
      <c r="GI1464" s="3"/>
      <c r="GJ1464" s="3"/>
      <c r="GK1464" s="3"/>
      <c r="GL1464" s="3"/>
      <c r="GM1464" s="3"/>
      <c r="GN1464" s="3"/>
    </row>
    <row r="1465" spans="2:196" x14ac:dyDescent="0.2">
      <c r="B1465" s="3"/>
      <c r="C1465" s="3"/>
      <c r="D1465" s="3"/>
      <c r="E1465" s="3"/>
      <c r="F1465" s="6"/>
      <c r="G1465" s="6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  <c r="FF1465" s="3"/>
      <c r="FG1465" s="3"/>
      <c r="FH1465" s="3"/>
      <c r="FI1465" s="3"/>
      <c r="FJ1465" s="3"/>
      <c r="FK1465" s="3"/>
      <c r="FL1465" s="3"/>
      <c r="FM1465" s="3"/>
      <c r="FN1465" s="3"/>
      <c r="FO1465" s="3"/>
      <c r="FP1465" s="3"/>
      <c r="FQ1465" s="3"/>
      <c r="FR1465" s="3"/>
      <c r="FS1465" s="3"/>
      <c r="FT1465" s="3"/>
      <c r="FU1465" s="3"/>
      <c r="FV1465" s="3"/>
      <c r="FW1465" s="3"/>
      <c r="FX1465" s="3"/>
      <c r="FY1465" s="3"/>
      <c r="FZ1465" s="3"/>
      <c r="GA1465" s="3"/>
      <c r="GB1465" s="3"/>
      <c r="GC1465" s="3"/>
      <c r="GD1465" s="3"/>
      <c r="GE1465" s="3"/>
      <c r="GF1465" s="3"/>
      <c r="GG1465" s="3"/>
      <c r="GH1465" s="3"/>
      <c r="GI1465" s="3"/>
      <c r="GJ1465" s="3"/>
      <c r="GK1465" s="3"/>
      <c r="GL1465" s="3"/>
      <c r="GM1465" s="3"/>
      <c r="GN1465" s="3"/>
    </row>
    <row r="1466" spans="2:196" x14ac:dyDescent="0.2">
      <c r="B1466" s="3"/>
      <c r="C1466" s="3"/>
      <c r="D1466" s="3"/>
      <c r="E1466" s="3"/>
      <c r="F1466" s="6"/>
      <c r="G1466" s="6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  <c r="FF1466" s="3"/>
      <c r="FG1466" s="3"/>
      <c r="FH1466" s="3"/>
      <c r="FI1466" s="3"/>
      <c r="FJ1466" s="3"/>
      <c r="FK1466" s="3"/>
      <c r="FL1466" s="3"/>
      <c r="FM1466" s="3"/>
      <c r="FN1466" s="3"/>
      <c r="FO1466" s="3"/>
      <c r="FP1466" s="3"/>
      <c r="FQ1466" s="3"/>
      <c r="FR1466" s="3"/>
      <c r="FS1466" s="3"/>
      <c r="FT1466" s="3"/>
      <c r="FU1466" s="3"/>
      <c r="FV1466" s="3"/>
      <c r="FW1466" s="3"/>
      <c r="FX1466" s="3"/>
      <c r="FY1466" s="3"/>
      <c r="FZ1466" s="3"/>
      <c r="GA1466" s="3"/>
      <c r="GB1466" s="3"/>
      <c r="GC1466" s="3"/>
      <c r="GD1466" s="3"/>
      <c r="GE1466" s="3"/>
      <c r="GF1466" s="3"/>
      <c r="GG1466" s="3"/>
      <c r="GH1466" s="3"/>
      <c r="GI1466" s="3"/>
      <c r="GJ1466" s="3"/>
      <c r="GK1466" s="3"/>
      <c r="GL1466" s="3"/>
      <c r="GM1466" s="3"/>
      <c r="GN1466" s="3"/>
    </row>
    <row r="1467" spans="2:196" x14ac:dyDescent="0.2">
      <c r="B1467" s="3"/>
      <c r="C1467" s="3"/>
      <c r="D1467" s="3"/>
      <c r="E1467" s="3"/>
      <c r="F1467" s="6"/>
      <c r="G1467" s="6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  <c r="FF1467" s="3"/>
      <c r="FG1467" s="3"/>
      <c r="FH1467" s="3"/>
      <c r="FI1467" s="3"/>
      <c r="FJ1467" s="3"/>
      <c r="FK1467" s="3"/>
      <c r="FL1467" s="3"/>
      <c r="FM1467" s="3"/>
      <c r="FN1467" s="3"/>
      <c r="FO1467" s="3"/>
      <c r="FP1467" s="3"/>
      <c r="FQ1467" s="3"/>
      <c r="FR1467" s="3"/>
      <c r="FS1467" s="3"/>
      <c r="FT1467" s="3"/>
      <c r="FU1467" s="3"/>
      <c r="FV1467" s="3"/>
      <c r="FW1467" s="3"/>
      <c r="FX1467" s="3"/>
      <c r="FY1467" s="3"/>
      <c r="FZ1467" s="3"/>
      <c r="GA1467" s="3"/>
      <c r="GB1467" s="3"/>
      <c r="GC1467" s="3"/>
      <c r="GD1467" s="3"/>
      <c r="GE1467" s="3"/>
      <c r="GF1467" s="3"/>
      <c r="GG1467" s="3"/>
      <c r="GH1467" s="3"/>
      <c r="GI1467" s="3"/>
      <c r="GJ1467" s="3"/>
      <c r="GK1467" s="3"/>
      <c r="GL1467" s="3"/>
      <c r="GM1467" s="3"/>
      <c r="GN1467" s="3"/>
    </row>
    <row r="1468" spans="2:196" x14ac:dyDescent="0.2">
      <c r="B1468" s="3"/>
      <c r="C1468" s="3"/>
      <c r="D1468" s="3"/>
      <c r="E1468" s="3"/>
      <c r="F1468" s="6"/>
      <c r="G1468" s="6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  <c r="FB1468" s="3"/>
      <c r="FC1468" s="3"/>
      <c r="FD1468" s="3"/>
      <c r="FE1468" s="3"/>
      <c r="FF1468" s="3"/>
      <c r="FG1468" s="3"/>
      <c r="FH1468" s="3"/>
      <c r="FI1468" s="3"/>
      <c r="FJ1468" s="3"/>
      <c r="FK1468" s="3"/>
      <c r="FL1468" s="3"/>
      <c r="FM1468" s="3"/>
      <c r="FN1468" s="3"/>
      <c r="FO1468" s="3"/>
      <c r="FP1468" s="3"/>
      <c r="FQ1468" s="3"/>
      <c r="FR1468" s="3"/>
      <c r="FS1468" s="3"/>
      <c r="FT1468" s="3"/>
      <c r="FU1468" s="3"/>
      <c r="FV1468" s="3"/>
      <c r="FW1468" s="3"/>
      <c r="FX1468" s="3"/>
      <c r="FY1468" s="3"/>
      <c r="FZ1468" s="3"/>
      <c r="GA1468" s="3"/>
      <c r="GB1468" s="3"/>
      <c r="GC1468" s="3"/>
      <c r="GD1468" s="3"/>
      <c r="GE1468" s="3"/>
      <c r="GF1468" s="3"/>
      <c r="GG1468" s="3"/>
      <c r="GH1468" s="3"/>
      <c r="GI1468" s="3"/>
      <c r="GJ1468" s="3"/>
      <c r="GK1468" s="3"/>
      <c r="GL1468" s="3"/>
      <c r="GM1468" s="3"/>
      <c r="GN1468" s="3"/>
    </row>
    <row r="1469" spans="2:196" x14ac:dyDescent="0.2">
      <c r="B1469" s="3"/>
      <c r="C1469" s="3"/>
      <c r="D1469" s="3"/>
      <c r="E1469" s="3"/>
      <c r="F1469" s="6"/>
      <c r="G1469" s="6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  <c r="FJ1469" s="3"/>
      <c r="FK1469" s="3"/>
      <c r="FL1469" s="3"/>
      <c r="FM1469" s="3"/>
      <c r="FN1469" s="3"/>
      <c r="FO1469" s="3"/>
      <c r="FP1469" s="3"/>
      <c r="FQ1469" s="3"/>
      <c r="FR1469" s="3"/>
      <c r="FS1469" s="3"/>
      <c r="FT1469" s="3"/>
      <c r="FU1469" s="3"/>
      <c r="FV1469" s="3"/>
      <c r="FW1469" s="3"/>
      <c r="FX1469" s="3"/>
      <c r="FY1469" s="3"/>
      <c r="FZ1469" s="3"/>
      <c r="GA1469" s="3"/>
      <c r="GB1469" s="3"/>
      <c r="GC1469" s="3"/>
      <c r="GD1469" s="3"/>
      <c r="GE1469" s="3"/>
      <c r="GF1469" s="3"/>
      <c r="GG1469" s="3"/>
      <c r="GH1469" s="3"/>
      <c r="GI1469" s="3"/>
      <c r="GJ1469" s="3"/>
      <c r="GK1469" s="3"/>
      <c r="GL1469" s="3"/>
      <c r="GM1469" s="3"/>
      <c r="GN1469" s="3"/>
    </row>
    <row r="1470" spans="2:196" x14ac:dyDescent="0.2">
      <c r="B1470" s="3"/>
      <c r="C1470" s="3"/>
      <c r="D1470" s="3"/>
      <c r="E1470" s="3"/>
      <c r="F1470" s="6"/>
      <c r="G1470" s="6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  <c r="FF1470" s="3"/>
      <c r="FG1470" s="3"/>
      <c r="FH1470" s="3"/>
      <c r="FI1470" s="3"/>
      <c r="FJ1470" s="3"/>
      <c r="FK1470" s="3"/>
      <c r="FL1470" s="3"/>
      <c r="FM1470" s="3"/>
      <c r="FN1470" s="3"/>
      <c r="FO1470" s="3"/>
      <c r="FP1470" s="3"/>
      <c r="FQ1470" s="3"/>
      <c r="FR1470" s="3"/>
      <c r="FS1470" s="3"/>
      <c r="FT1470" s="3"/>
      <c r="FU1470" s="3"/>
      <c r="FV1470" s="3"/>
      <c r="FW1470" s="3"/>
      <c r="FX1470" s="3"/>
      <c r="FY1470" s="3"/>
      <c r="FZ1470" s="3"/>
      <c r="GA1470" s="3"/>
      <c r="GB1470" s="3"/>
      <c r="GC1470" s="3"/>
      <c r="GD1470" s="3"/>
      <c r="GE1470" s="3"/>
      <c r="GF1470" s="3"/>
      <c r="GG1470" s="3"/>
      <c r="GH1470" s="3"/>
      <c r="GI1470" s="3"/>
      <c r="GJ1470" s="3"/>
      <c r="GK1470" s="3"/>
      <c r="GL1470" s="3"/>
      <c r="GM1470" s="3"/>
      <c r="GN1470" s="3"/>
    </row>
    <row r="1471" spans="2:196" x14ac:dyDescent="0.2">
      <c r="B1471" s="3"/>
      <c r="C1471" s="3"/>
      <c r="D1471" s="3"/>
      <c r="E1471" s="3"/>
      <c r="F1471" s="6"/>
      <c r="G1471" s="6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  <c r="FF1471" s="3"/>
      <c r="FG1471" s="3"/>
      <c r="FH1471" s="3"/>
      <c r="FI1471" s="3"/>
      <c r="FJ1471" s="3"/>
      <c r="FK1471" s="3"/>
      <c r="FL1471" s="3"/>
      <c r="FM1471" s="3"/>
      <c r="FN1471" s="3"/>
      <c r="FO1471" s="3"/>
      <c r="FP1471" s="3"/>
      <c r="FQ1471" s="3"/>
      <c r="FR1471" s="3"/>
      <c r="FS1471" s="3"/>
      <c r="FT1471" s="3"/>
      <c r="FU1471" s="3"/>
      <c r="FV1471" s="3"/>
      <c r="FW1471" s="3"/>
      <c r="FX1471" s="3"/>
      <c r="FY1471" s="3"/>
      <c r="FZ1471" s="3"/>
      <c r="GA1471" s="3"/>
      <c r="GB1471" s="3"/>
      <c r="GC1471" s="3"/>
      <c r="GD1471" s="3"/>
      <c r="GE1471" s="3"/>
      <c r="GF1471" s="3"/>
      <c r="GG1471" s="3"/>
      <c r="GH1471" s="3"/>
      <c r="GI1471" s="3"/>
      <c r="GJ1471" s="3"/>
      <c r="GK1471" s="3"/>
      <c r="GL1471" s="3"/>
      <c r="GM1471" s="3"/>
      <c r="GN1471" s="3"/>
    </row>
    <row r="1472" spans="2:196" x14ac:dyDescent="0.2">
      <c r="B1472" s="3"/>
      <c r="C1472" s="3"/>
      <c r="D1472" s="3"/>
      <c r="E1472" s="3"/>
      <c r="F1472" s="6"/>
      <c r="G1472" s="6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  <c r="FB1472" s="3"/>
      <c r="FC1472" s="3"/>
      <c r="FD1472" s="3"/>
      <c r="FE1472" s="3"/>
      <c r="FF1472" s="3"/>
      <c r="FG1472" s="3"/>
      <c r="FH1472" s="3"/>
      <c r="FI1472" s="3"/>
      <c r="FJ1472" s="3"/>
      <c r="FK1472" s="3"/>
      <c r="FL1472" s="3"/>
      <c r="FM1472" s="3"/>
      <c r="FN1472" s="3"/>
      <c r="FO1472" s="3"/>
      <c r="FP1472" s="3"/>
      <c r="FQ1472" s="3"/>
      <c r="FR1472" s="3"/>
      <c r="FS1472" s="3"/>
      <c r="FT1472" s="3"/>
      <c r="FU1472" s="3"/>
      <c r="FV1472" s="3"/>
      <c r="FW1472" s="3"/>
      <c r="FX1472" s="3"/>
      <c r="FY1472" s="3"/>
      <c r="FZ1472" s="3"/>
      <c r="GA1472" s="3"/>
      <c r="GB1472" s="3"/>
      <c r="GC1472" s="3"/>
      <c r="GD1472" s="3"/>
      <c r="GE1472" s="3"/>
      <c r="GF1472" s="3"/>
      <c r="GG1472" s="3"/>
      <c r="GH1472" s="3"/>
      <c r="GI1472" s="3"/>
      <c r="GJ1472" s="3"/>
      <c r="GK1472" s="3"/>
      <c r="GL1472" s="3"/>
      <c r="GM1472" s="3"/>
      <c r="GN1472" s="3"/>
    </row>
    <row r="1473" spans="2:196" x14ac:dyDescent="0.2">
      <c r="B1473" s="3"/>
      <c r="C1473" s="3"/>
      <c r="D1473" s="3"/>
      <c r="E1473" s="3"/>
      <c r="F1473" s="6"/>
      <c r="G1473" s="6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  <c r="FJ1473" s="3"/>
      <c r="FK1473" s="3"/>
      <c r="FL1473" s="3"/>
      <c r="FM1473" s="3"/>
      <c r="FN1473" s="3"/>
      <c r="FO1473" s="3"/>
      <c r="FP1473" s="3"/>
      <c r="FQ1473" s="3"/>
      <c r="FR1473" s="3"/>
      <c r="FS1473" s="3"/>
      <c r="FT1473" s="3"/>
      <c r="FU1473" s="3"/>
      <c r="FV1473" s="3"/>
      <c r="FW1473" s="3"/>
      <c r="FX1473" s="3"/>
      <c r="FY1473" s="3"/>
      <c r="FZ1473" s="3"/>
      <c r="GA1473" s="3"/>
      <c r="GB1473" s="3"/>
      <c r="GC1473" s="3"/>
      <c r="GD1473" s="3"/>
      <c r="GE1473" s="3"/>
      <c r="GF1473" s="3"/>
      <c r="GG1473" s="3"/>
      <c r="GH1473" s="3"/>
      <c r="GI1473" s="3"/>
      <c r="GJ1473" s="3"/>
      <c r="GK1473" s="3"/>
      <c r="GL1473" s="3"/>
      <c r="GM1473" s="3"/>
      <c r="GN1473" s="3"/>
    </row>
    <row r="1474" spans="2:196" x14ac:dyDescent="0.2">
      <c r="B1474" s="3"/>
      <c r="C1474" s="3"/>
      <c r="D1474" s="3"/>
      <c r="E1474" s="3"/>
      <c r="F1474" s="6"/>
      <c r="G1474" s="6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  <c r="FB1474" s="3"/>
      <c r="FC1474" s="3"/>
      <c r="FD1474" s="3"/>
      <c r="FE1474" s="3"/>
      <c r="FF1474" s="3"/>
      <c r="FG1474" s="3"/>
      <c r="FH1474" s="3"/>
      <c r="FI1474" s="3"/>
      <c r="FJ1474" s="3"/>
      <c r="FK1474" s="3"/>
      <c r="FL1474" s="3"/>
      <c r="FM1474" s="3"/>
      <c r="FN1474" s="3"/>
      <c r="FO1474" s="3"/>
      <c r="FP1474" s="3"/>
      <c r="FQ1474" s="3"/>
      <c r="FR1474" s="3"/>
      <c r="FS1474" s="3"/>
      <c r="FT1474" s="3"/>
      <c r="FU1474" s="3"/>
      <c r="FV1474" s="3"/>
      <c r="FW1474" s="3"/>
      <c r="FX1474" s="3"/>
      <c r="FY1474" s="3"/>
      <c r="FZ1474" s="3"/>
      <c r="GA1474" s="3"/>
      <c r="GB1474" s="3"/>
      <c r="GC1474" s="3"/>
      <c r="GD1474" s="3"/>
      <c r="GE1474" s="3"/>
      <c r="GF1474" s="3"/>
      <c r="GG1474" s="3"/>
      <c r="GH1474" s="3"/>
      <c r="GI1474" s="3"/>
      <c r="GJ1474" s="3"/>
      <c r="GK1474" s="3"/>
      <c r="GL1474" s="3"/>
      <c r="GM1474" s="3"/>
      <c r="GN1474" s="3"/>
    </row>
    <row r="1475" spans="2:196" x14ac:dyDescent="0.2">
      <c r="B1475" s="3"/>
      <c r="C1475" s="3"/>
      <c r="D1475" s="3"/>
      <c r="E1475" s="3"/>
      <c r="F1475" s="6"/>
      <c r="G1475" s="6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  <c r="FF1475" s="3"/>
      <c r="FG1475" s="3"/>
      <c r="FH1475" s="3"/>
      <c r="FI1475" s="3"/>
      <c r="FJ1475" s="3"/>
      <c r="FK1475" s="3"/>
      <c r="FL1475" s="3"/>
      <c r="FM1475" s="3"/>
      <c r="FN1475" s="3"/>
      <c r="FO1475" s="3"/>
      <c r="FP1475" s="3"/>
      <c r="FQ1475" s="3"/>
      <c r="FR1475" s="3"/>
      <c r="FS1475" s="3"/>
      <c r="FT1475" s="3"/>
      <c r="FU1475" s="3"/>
      <c r="FV1475" s="3"/>
      <c r="FW1475" s="3"/>
      <c r="FX1475" s="3"/>
      <c r="FY1475" s="3"/>
      <c r="FZ1475" s="3"/>
      <c r="GA1475" s="3"/>
      <c r="GB1475" s="3"/>
      <c r="GC1475" s="3"/>
      <c r="GD1475" s="3"/>
      <c r="GE1475" s="3"/>
      <c r="GF1475" s="3"/>
      <c r="GG1475" s="3"/>
      <c r="GH1475" s="3"/>
      <c r="GI1475" s="3"/>
      <c r="GJ1475" s="3"/>
      <c r="GK1475" s="3"/>
      <c r="GL1475" s="3"/>
      <c r="GM1475" s="3"/>
      <c r="GN1475" s="3"/>
    </row>
    <row r="1476" spans="2:196" x14ac:dyDescent="0.2">
      <c r="B1476" s="3"/>
      <c r="C1476" s="3"/>
      <c r="D1476" s="3"/>
      <c r="E1476" s="3"/>
      <c r="F1476" s="6"/>
      <c r="G1476" s="6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  <c r="FF1476" s="3"/>
      <c r="FG1476" s="3"/>
      <c r="FH1476" s="3"/>
      <c r="FI1476" s="3"/>
      <c r="FJ1476" s="3"/>
      <c r="FK1476" s="3"/>
      <c r="FL1476" s="3"/>
      <c r="FM1476" s="3"/>
      <c r="FN1476" s="3"/>
      <c r="FO1476" s="3"/>
      <c r="FP1476" s="3"/>
      <c r="FQ1476" s="3"/>
      <c r="FR1476" s="3"/>
      <c r="FS1476" s="3"/>
      <c r="FT1476" s="3"/>
      <c r="FU1476" s="3"/>
      <c r="FV1476" s="3"/>
      <c r="FW1476" s="3"/>
      <c r="FX1476" s="3"/>
      <c r="FY1476" s="3"/>
      <c r="FZ1476" s="3"/>
      <c r="GA1476" s="3"/>
      <c r="GB1476" s="3"/>
      <c r="GC1476" s="3"/>
      <c r="GD1476" s="3"/>
      <c r="GE1476" s="3"/>
      <c r="GF1476" s="3"/>
      <c r="GG1476" s="3"/>
      <c r="GH1476" s="3"/>
      <c r="GI1476" s="3"/>
      <c r="GJ1476" s="3"/>
      <c r="GK1476" s="3"/>
      <c r="GL1476" s="3"/>
      <c r="GM1476" s="3"/>
      <c r="GN1476" s="3"/>
    </row>
    <row r="1477" spans="2:196" x14ac:dyDescent="0.2">
      <c r="B1477" s="3"/>
      <c r="C1477" s="3"/>
      <c r="D1477" s="3"/>
      <c r="E1477" s="3"/>
      <c r="F1477" s="6"/>
      <c r="G1477" s="6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/>
      <c r="ES1477" s="3"/>
      <c r="ET1477" s="3"/>
      <c r="EU1477" s="3"/>
      <c r="EV1477" s="3"/>
      <c r="EW1477" s="3"/>
      <c r="EX1477" s="3"/>
      <c r="EY1477" s="3"/>
      <c r="EZ1477" s="3"/>
      <c r="FA1477" s="3"/>
      <c r="FB1477" s="3"/>
      <c r="FC1477" s="3"/>
      <c r="FD1477" s="3"/>
      <c r="FE1477" s="3"/>
      <c r="FF1477" s="3"/>
      <c r="FG1477" s="3"/>
      <c r="FH1477" s="3"/>
      <c r="FI1477" s="3"/>
      <c r="FJ1477" s="3"/>
      <c r="FK1477" s="3"/>
      <c r="FL1477" s="3"/>
      <c r="FM1477" s="3"/>
      <c r="FN1477" s="3"/>
      <c r="FO1477" s="3"/>
      <c r="FP1477" s="3"/>
      <c r="FQ1477" s="3"/>
      <c r="FR1477" s="3"/>
      <c r="FS1477" s="3"/>
      <c r="FT1477" s="3"/>
      <c r="FU1477" s="3"/>
      <c r="FV1477" s="3"/>
      <c r="FW1477" s="3"/>
      <c r="FX1477" s="3"/>
      <c r="FY1477" s="3"/>
      <c r="FZ1477" s="3"/>
      <c r="GA1477" s="3"/>
      <c r="GB1477" s="3"/>
      <c r="GC1477" s="3"/>
      <c r="GD1477" s="3"/>
      <c r="GE1477" s="3"/>
      <c r="GF1477" s="3"/>
      <c r="GG1477" s="3"/>
      <c r="GH1477" s="3"/>
      <c r="GI1477" s="3"/>
      <c r="GJ1477" s="3"/>
      <c r="GK1477" s="3"/>
      <c r="GL1477" s="3"/>
      <c r="GM1477" s="3"/>
      <c r="GN1477" s="3"/>
    </row>
    <row r="1478" spans="2:196" x14ac:dyDescent="0.2">
      <c r="B1478" s="3"/>
      <c r="C1478" s="3"/>
      <c r="D1478" s="3"/>
      <c r="E1478" s="3"/>
      <c r="F1478" s="6"/>
      <c r="G1478" s="6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  <c r="FF1478" s="3"/>
      <c r="FG1478" s="3"/>
      <c r="FH1478" s="3"/>
      <c r="FI1478" s="3"/>
      <c r="FJ1478" s="3"/>
      <c r="FK1478" s="3"/>
      <c r="FL1478" s="3"/>
      <c r="FM1478" s="3"/>
      <c r="FN1478" s="3"/>
      <c r="FO1478" s="3"/>
      <c r="FP1478" s="3"/>
      <c r="FQ1478" s="3"/>
      <c r="FR1478" s="3"/>
      <c r="FS1478" s="3"/>
      <c r="FT1478" s="3"/>
      <c r="FU1478" s="3"/>
      <c r="FV1478" s="3"/>
      <c r="FW1478" s="3"/>
      <c r="FX1478" s="3"/>
      <c r="FY1478" s="3"/>
      <c r="FZ1478" s="3"/>
      <c r="GA1478" s="3"/>
      <c r="GB1478" s="3"/>
      <c r="GC1478" s="3"/>
      <c r="GD1478" s="3"/>
      <c r="GE1478" s="3"/>
      <c r="GF1478" s="3"/>
      <c r="GG1478" s="3"/>
      <c r="GH1478" s="3"/>
      <c r="GI1478" s="3"/>
      <c r="GJ1478" s="3"/>
      <c r="GK1478" s="3"/>
      <c r="GL1478" s="3"/>
      <c r="GM1478" s="3"/>
      <c r="GN1478" s="3"/>
    </row>
    <row r="1479" spans="2:196" x14ac:dyDescent="0.2">
      <c r="B1479" s="3"/>
      <c r="C1479" s="3"/>
      <c r="D1479" s="3"/>
      <c r="E1479" s="3"/>
      <c r="F1479" s="6"/>
      <c r="G1479" s="6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  <c r="FB1479" s="3"/>
      <c r="FC1479" s="3"/>
      <c r="FD1479" s="3"/>
      <c r="FE1479" s="3"/>
      <c r="FF1479" s="3"/>
      <c r="FG1479" s="3"/>
      <c r="FH1479" s="3"/>
      <c r="FI1479" s="3"/>
      <c r="FJ1479" s="3"/>
      <c r="FK1479" s="3"/>
      <c r="FL1479" s="3"/>
      <c r="FM1479" s="3"/>
      <c r="FN1479" s="3"/>
      <c r="FO1479" s="3"/>
      <c r="FP1479" s="3"/>
      <c r="FQ1479" s="3"/>
      <c r="FR1479" s="3"/>
      <c r="FS1479" s="3"/>
      <c r="FT1479" s="3"/>
      <c r="FU1479" s="3"/>
      <c r="FV1479" s="3"/>
      <c r="FW1479" s="3"/>
      <c r="FX1479" s="3"/>
      <c r="FY1479" s="3"/>
      <c r="FZ1479" s="3"/>
      <c r="GA1479" s="3"/>
      <c r="GB1479" s="3"/>
      <c r="GC1479" s="3"/>
      <c r="GD1479" s="3"/>
      <c r="GE1479" s="3"/>
      <c r="GF1479" s="3"/>
      <c r="GG1479" s="3"/>
      <c r="GH1479" s="3"/>
      <c r="GI1479" s="3"/>
      <c r="GJ1479" s="3"/>
      <c r="GK1479" s="3"/>
      <c r="GL1479" s="3"/>
      <c r="GM1479" s="3"/>
      <c r="GN1479" s="3"/>
    </row>
    <row r="1480" spans="2:196" x14ac:dyDescent="0.2">
      <c r="B1480" s="3"/>
      <c r="C1480" s="3"/>
      <c r="D1480" s="3"/>
      <c r="E1480" s="3"/>
      <c r="F1480" s="6"/>
      <c r="G1480" s="6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  <c r="FB1480" s="3"/>
      <c r="FC1480" s="3"/>
      <c r="FD1480" s="3"/>
      <c r="FE1480" s="3"/>
      <c r="FF1480" s="3"/>
      <c r="FG1480" s="3"/>
      <c r="FH1480" s="3"/>
      <c r="FI1480" s="3"/>
      <c r="FJ1480" s="3"/>
      <c r="FK1480" s="3"/>
      <c r="FL1480" s="3"/>
      <c r="FM1480" s="3"/>
      <c r="FN1480" s="3"/>
      <c r="FO1480" s="3"/>
      <c r="FP1480" s="3"/>
      <c r="FQ1480" s="3"/>
      <c r="FR1480" s="3"/>
      <c r="FS1480" s="3"/>
      <c r="FT1480" s="3"/>
      <c r="FU1480" s="3"/>
      <c r="FV1480" s="3"/>
      <c r="FW1480" s="3"/>
      <c r="FX1480" s="3"/>
      <c r="FY1480" s="3"/>
      <c r="FZ1480" s="3"/>
      <c r="GA1480" s="3"/>
      <c r="GB1480" s="3"/>
      <c r="GC1480" s="3"/>
      <c r="GD1480" s="3"/>
      <c r="GE1480" s="3"/>
      <c r="GF1480" s="3"/>
      <c r="GG1480" s="3"/>
      <c r="GH1480" s="3"/>
      <c r="GI1480" s="3"/>
      <c r="GJ1480" s="3"/>
      <c r="GK1480" s="3"/>
      <c r="GL1480" s="3"/>
      <c r="GM1480" s="3"/>
      <c r="GN1480" s="3"/>
    </row>
    <row r="1481" spans="2:196" x14ac:dyDescent="0.2">
      <c r="B1481" s="3"/>
      <c r="C1481" s="3"/>
      <c r="D1481" s="3"/>
      <c r="E1481" s="3"/>
      <c r="F1481" s="6"/>
      <c r="G1481" s="6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  <c r="FF1481" s="3"/>
      <c r="FG1481" s="3"/>
      <c r="FH1481" s="3"/>
      <c r="FI1481" s="3"/>
      <c r="FJ1481" s="3"/>
      <c r="FK1481" s="3"/>
      <c r="FL1481" s="3"/>
      <c r="FM1481" s="3"/>
      <c r="FN1481" s="3"/>
      <c r="FO1481" s="3"/>
      <c r="FP1481" s="3"/>
      <c r="FQ1481" s="3"/>
      <c r="FR1481" s="3"/>
      <c r="FS1481" s="3"/>
      <c r="FT1481" s="3"/>
      <c r="FU1481" s="3"/>
      <c r="FV1481" s="3"/>
      <c r="FW1481" s="3"/>
      <c r="FX1481" s="3"/>
      <c r="FY1481" s="3"/>
      <c r="FZ1481" s="3"/>
      <c r="GA1481" s="3"/>
      <c r="GB1481" s="3"/>
      <c r="GC1481" s="3"/>
      <c r="GD1481" s="3"/>
      <c r="GE1481" s="3"/>
      <c r="GF1481" s="3"/>
      <c r="GG1481" s="3"/>
      <c r="GH1481" s="3"/>
      <c r="GI1481" s="3"/>
      <c r="GJ1481" s="3"/>
      <c r="GK1481" s="3"/>
      <c r="GL1481" s="3"/>
      <c r="GM1481" s="3"/>
      <c r="GN1481" s="3"/>
    </row>
    <row r="1482" spans="2:196" x14ac:dyDescent="0.2">
      <c r="B1482" s="3"/>
      <c r="C1482" s="3"/>
      <c r="D1482" s="3"/>
      <c r="E1482" s="3"/>
      <c r="F1482" s="6"/>
      <c r="G1482" s="6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  <c r="FB1482" s="3"/>
      <c r="FC1482" s="3"/>
      <c r="FD1482" s="3"/>
      <c r="FE1482" s="3"/>
      <c r="FF1482" s="3"/>
      <c r="FG1482" s="3"/>
      <c r="FH1482" s="3"/>
      <c r="FI1482" s="3"/>
      <c r="FJ1482" s="3"/>
      <c r="FK1482" s="3"/>
      <c r="FL1482" s="3"/>
      <c r="FM1482" s="3"/>
      <c r="FN1482" s="3"/>
      <c r="FO1482" s="3"/>
      <c r="FP1482" s="3"/>
      <c r="FQ1482" s="3"/>
      <c r="FR1482" s="3"/>
      <c r="FS1482" s="3"/>
      <c r="FT1482" s="3"/>
      <c r="FU1482" s="3"/>
      <c r="FV1482" s="3"/>
      <c r="FW1482" s="3"/>
      <c r="FX1482" s="3"/>
      <c r="FY1482" s="3"/>
      <c r="FZ1482" s="3"/>
      <c r="GA1482" s="3"/>
      <c r="GB1482" s="3"/>
      <c r="GC1482" s="3"/>
      <c r="GD1482" s="3"/>
      <c r="GE1482" s="3"/>
      <c r="GF1482" s="3"/>
      <c r="GG1482" s="3"/>
      <c r="GH1482" s="3"/>
      <c r="GI1482" s="3"/>
      <c r="GJ1482" s="3"/>
      <c r="GK1482" s="3"/>
      <c r="GL1482" s="3"/>
      <c r="GM1482" s="3"/>
      <c r="GN1482" s="3"/>
    </row>
    <row r="1483" spans="2:196" x14ac:dyDescent="0.2">
      <c r="B1483" s="3"/>
      <c r="C1483" s="3"/>
      <c r="D1483" s="3"/>
      <c r="E1483" s="3"/>
      <c r="F1483" s="6"/>
      <c r="G1483" s="6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  <c r="EO1483" s="3"/>
      <c r="EP1483" s="3"/>
      <c r="EQ1483" s="3"/>
      <c r="ER1483" s="3"/>
      <c r="ES1483" s="3"/>
      <c r="ET1483" s="3"/>
      <c r="EU1483" s="3"/>
      <c r="EV1483" s="3"/>
      <c r="EW1483" s="3"/>
      <c r="EX1483" s="3"/>
      <c r="EY1483" s="3"/>
      <c r="EZ1483" s="3"/>
      <c r="FA1483" s="3"/>
      <c r="FB1483" s="3"/>
      <c r="FC1483" s="3"/>
      <c r="FD1483" s="3"/>
      <c r="FE1483" s="3"/>
      <c r="FF1483" s="3"/>
      <c r="FG1483" s="3"/>
      <c r="FH1483" s="3"/>
      <c r="FI1483" s="3"/>
      <c r="FJ1483" s="3"/>
      <c r="FK1483" s="3"/>
      <c r="FL1483" s="3"/>
      <c r="FM1483" s="3"/>
      <c r="FN1483" s="3"/>
      <c r="FO1483" s="3"/>
      <c r="FP1483" s="3"/>
      <c r="FQ1483" s="3"/>
      <c r="FR1483" s="3"/>
      <c r="FS1483" s="3"/>
      <c r="FT1483" s="3"/>
      <c r="FU1483" s="3"/>
      <c r="FV1483" s="3"/>
      <c r="FW1483" s="3"/>
      <c r="FX1483" s="3"/>
      <c r="FY1483" s="3"/>
      <c r="FZ1483" s="3"/>
      <c r="GA1483" s="3"/>
      <c r="GB1483" s="3"/>
      <c r="GC1483" s="3"/>
      <c r="GD1483" s="3"/>
      <c r="GE1483" s="3"/>
      <c r="GF1483" s="3"/>
      <c r="GG1483" s="3"/>
      <c r="GH1483" s="3"/>
      <c r="GI1483" s="3"/>
      <c r="GJ1483" s="3"/>
      <c r="GK1483" s="3"/>
      <c r="GL1483" s="3"/>
      <c r="GM1483" s="3"/>
      <c r="GN1483" s="3"/>
    </row>
    <row r="1484" spans="2:196" x14ac:dyDescent="0.2">
      <c r="B1484" s="3"/>
      <c r="C1484" s="3"/>
      <c r="D1484" s="3"/>
      <c r="E1484" s="3"/>
      <c r="F1484" s="6"/>
      <c r="G1484" s="6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  <c r="EO1484" s="3"/>
      <c r="EP1484" s="3"/>
      <c r="EQ1484" s="3"/>
      <c r="ER1484" s="3"/>
      <c r="ES1484" s="3"/>
      <c r="ET1484" s="3"/>
      <c r="EU1484" s="3"/>
      <c r="EV1484" s="3"/>
      <c r="EW1484" s="3"/>
      <c r="EX1484" s="3"/>
      <c r="EY1484" s="3"/>
      <c r="EZ1484" s="3"/>
      <c r="FA1484" s="3"/>
      <c r="FB1484" s="3"/>
      <c r="FC1484" s="3"/>
      <c r="FD1484" s="3"/>
      <c r="FE1484" s="3"/>
      <c r="FF1484" s="3"/>
      <c r="FG1484" s="3"/>
      <c r="FH1484" s="3"/>
      <c r="FI1484" s="3"/>
      <c r="FJ1484" s="3"/>
      <c r="FK1484" s="3"/>
      <c r="FL1484" s="3"/>
      <c r="FM1484" s="3"/>
      <c r="FN1484" s="3"/>
      <c r="FO1484" s="3"/>
      <c r="FP1484" s="3"/>
      <c r="FQ1484" s="3"/>
      <c r="FR1484" s="3"/>
      <c r="FS1484" s="3"/>
      <c r="FT1484" s="3"/>
      <c r="FU1484" s="3"/>
      <c r="FV1484" s="3"/>
      <c r="FW1484" s="3"/>
      <c r="FX1484" s="3"/>
      <c r="FY1484" s="3"/>
      <c r="FZ1484" s="3"/>
      <c r="GA1484" s="3"/>
      <c r="GB1484" s="3"/>
      <c r="GC1484" s="3"/>
      <c r="GD1484" s="3"/>
      <c r="GE1484" s="3"/>
      <c r="GF1484" s="3"/>
      <c r="GG1484" s="3"/>
      <c r="GH1484" s="3"/>
      <c r="GI1484" s="3"/>
      <c r="GJ1484" s="3"/>
      <c r="GK1484" s="3"/>
      <c r="GL1484" s="3"/>
      <c r="GM1484" s="3"/>
      <c r="GN1484" s="3"/>
    </row>
    <row r="1485" spans="2:196" x14ac:dyDescent="0.2">
      <c r="B1485" s="3"/>
      <c r="C1485" s="3"/>
      <c r="D1485" s="3"/>
      <c r="E1485" s="3"/>
      <c r="F1485" s="6"/>
      <c r="G1485" s="6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  <c r="FJ1485" s="3"/>
      <c r="FK1485" s="3"/>
      <c r="FL1485" s="3"/>
      <c r="FM1485" s="3"/>
      <c r="FN1485" s="3"/>
      <c r="FO1485" s="3"/>
      <c r="FP1485" s="3"/>
      <c r="FQ1485" s="3"/>
      <c r="FR1485" s="3"/>
      <c r="FS1485" s="3"/>
      <c r="FT1485" s="3"/>
      <c r="FU1485" s="3"/>
      <c r="FV1485" s="3"/>
      <c r="FW1485" s="3"/>
      <c r="FX1485" s="3"/>
      <c r="FY1485" s="3"/>
      <c r="FZ1485" s="3"/>
      <c r="GA1485" s="3"/>
      <c r="GB1485" s="3"/>
      <c r="GC1485" s="3"/>
      <c r="GD1485" s="3"/>
      <c r="GE1485" s="3"/>
      <c r="GF1485" s="3"/>
      <c r="GG1485" s="3"/>
      <c r="GH1485" s="3"/>
      <c r="GI1485" s="3"/>
      <c r="GJ1485" s="3"/>
      <c r="GK1485" s="3"/>
      <c r="GL1485" s="3"/>
      <c r="GM1485" s="3"/>
      <c r="GN1485" s="3"/>
    </row>
    <row r="1486" spans="2:196" x14ac:dyDescent="0.2">
      <c r="B1486" s="3"/>
      <c r="C1486" s="3"/>
      <c r="D1486" s="3"/>
      <c r="E1486" s="3"/>
      <c r="F1486" s="6"/>
      <c r="G1486" s="6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  <c r="FF1486" s="3"/>
      <c r="FG1486" s="3"/>
      <c r="FH1486" s="3"/>
      <c r="FI1486" s="3"/>
      <c r="FJ1486" s="3"/>
      <c r="FK1486" s="3"/>
      <c r="FL1486" s="3"/>
      <c r="FM1486" s="3"/>
      <c r="FN1486" s="3"/>
      <c r="FO1486" s="3"/>
      <c r="FP1486" s="3"/>
      <c r="FQ1486" s="3"/>
      <c r="FR1486" s="3"/>
      <c r="FS1486" s="3"/>
      <c r="FT1486" s="3"/>
      <c r="FU1486" s="3"/>
      <c r="FV1486" s="3"/>
      <c r="FW1486" s="3"/>
      <c r="FX1486" s="3"/>
      <c r="FY1486" s="3"/>
      <c r="FZ1486" s="3"/>
      <c r="GA1486" s="3"/>
      <c r="GB1486" s="3"/>
      <c r="GC1486" s="3"/>
      <c r="GD1486" s="3"/>
      <c r="GE1486" s="3"/>
      <c r="GF1486" s="3"/>
      <c r="GG1486" s="3"/>
      <c r="GH1486" s="3"/>
      <c r="GI1486" s="3"/>
      <c r="GJ1486" s="3"/>
      <c r="GK1486" s="3"/>
      <c r="GL1486" s="3"/>
      <c r="GM1486" s="3"/>
      <c r="GN1486" s="3"/>
    </row>
    <row r="1487" spans="2:196" x14ac:dyDescent="0.2">
      <c r="B1487" s="3"/>
      <c r="C1487" s="3"/>
      <c r="D1487" s="3"/>
      <c r="E1487" s="3"/>
      <c r="F1487" s="6"/>
      <c r="G1487" s="6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  <c r="FB1487" s="3"/>
      <c r="FC1487" s="3"/>
      <c r="FD1487" s="3"/>
      <c r="FE1487" s="3"/>
      <c r="FF1487" s="3"/>
      <c r="FG1487" s="3"/>
      <c r="FH1487" s="3"/>
      <c r="FI1487" s="3"/>
      <c r="FJ1487" s="3"/>
      <c r="FK1487" s="3"/>
      <c r="FL1487" s="3"/>
      <c r="FM1487" s="3"/>
      <c r="FN1487" s="3"/>
      <c r="FO1487" s="3"/>
      <c r="FP1487" s="3"/>
      <c r="FQ1487" s="3"/>
      <c r="FR1487" s="3"/>
      <c r="FS1487" s="3"/>
      <c r="FT1487" s="3"/>
      <c r="FU1487" s="3"/>
      <c r="FV1487" s="3"/>
      <c r="FW1487" s="3"/>
      <c r="FX1487" s="3"/>
      <c r="FY1487" s="3"/>
      <c r="FZ1487" s="3"/>
      <c r="GA1487" s="3"/>
      <c r="GB1487" s="3"/>
      <c r="GC1487" s="3"/>
      <c r="GD1487" s="3"/>
      <c r="GE1487" s="3"/>
      <c r="GF1487" s="3"/>
      <c r="GG1487" s="3"/>
      <c r="GH1487" s="3"/>
      <c r="GI1487" s="3"/>
      <c r="GJ1487" s="3"/>
      <c r="GK1487" s="3"/>
      <c r="GL1487" s="3"/>
      <c r="GM1487" s="3"/>
      <c r="GN1487" s="3"/>
    </row>
    <row r="1488" spans="2:196" x14ac:dyDescent="0.2">
      <c r="B1488" s="3"/>
      <c r="C1488" s="3"/>
      <c r="D1488" s="3"/>
      <c r="E1488" s="3"/>
      <c r="F1488" s="6"/>
      <c r="G1488" s="6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  <c r="EO1488" s="3"/>
      <c r="EP1488" s="3"/>
      <c r="EQ1488" s="3"/>
      <c r="ER1488" s="3"/>
      <c r="ES1488" s="3"/>
      <c r="ET1488" s="3"/>
      <c r="EU1488" s="3"/>
      <c r="EV1488" s="3"/>
      <c r="EW1488" s="3"/>
      <c r="EX1488" s="3"/>
      <c r="EY1488" s="3"/>
      <c r="EZ1488" s="3"/>
      <c r="FA1488" s="3"/>
      <c r="FB1488" s="3"/>
      <c r="FC1488" s="3"/>
      <c r="FD1488" s="3"/>
      <c r="FE1488" s="3"/>
      <c r="FF1488" s="3"/>
      <c r="FG1488" s="3"/>
      <c r="FH1488" s="3"/>
      <c r="FI1488" s="3"/>
      <c r="FJ1488" s="3"/>
      <c r="FK1488" s="3"/>
      <c r="FL1488" s="3"/>
      <c r="FM1488" s="3"/>
      <c r="FN1488" s="3"/>
      <c r="FO1488" s="3"/>
      <c r="FP1488" s="3"/>
      <c r="FQ1488" s="3"/>
      <c r="FR1488" s="3"/>
      <c r="FS1488" s="3"/>
      <c r="FT1488" s="3"/>
      <c r="FU1488" s="3"/>
      <c r="FV1488" s="3"/>
      <c r="FW1488" s="3"/>
      <c r="FX1488" s="3"/>
      <c r="FY1488" s="3"/>
      <c r="FZ1488" s="3"/>
      <c r="GA1488" s="3"/>
      <c r="GB1488" s="3"/>
      <c r="GC1488" s="3"/>
      <c r="GD1488" s="3"/>
      <c r="GE1488" s="3"/>
      <c r="GF1488" s="3"/>
      <c r="GG1488" s="3"/>
      <c r="GH1488" s="3"/>
      <c r="GI1488" s="3"/>
      <c r="GJ1488" s="3"/>
      <c r="GK1488" s="3"/>
      <c r="GL1488" s="3"/>
      <c r="GM1488" s="3"/>
      <c r="GN1488" s="3"/>
    </row>
    <row r="1489" spans="2:196" x14ac:dyDescent="0.2">
      <c r="B1489" s="3"/>
      <c r="C1489" s="3"/>
      <c r="D1489" s="3"/>
      <c r="E1489" s="3"/>
      <c r="F1489" s="6"/>
      <c r="G1489" s="6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  <c r="FB1489" s="3"/>
      <c r="FC1489" s="3"/>
      <c r="FD1489" s="3"/>
      <c r="FE1489" s="3"/>
      <c r="FF1489" s="3"/>
      <c r="FG1489" s="3"/>
      <c r="FH1489" s="3"/>
      <c r="FI1489" s="3"/>
      <c r="FJ1489" s="3"/>
      <c r="FK1489" s="3"/>
      <c r="FL1489" s="3"/>
      <c r="FM1489" s="3"/>
      <c r="FN1489" s="3"/>
      <c r="FO1489" s="3"/>
      <c r="FP1489" s="3"/>
      <c r="FQ1489" s="3"/>
      <c r="FR1489" s="3"/>
      <c r="FS1489" s="3"/>
      <c r="FT1489" s="3"/>
      <c r="FU1489" s="3"/>
      <c r="FV1489" s="3"/>
      <c r="FW1489" s="3"/>
      <c r="FX1489" s="3"/>
      <c r="FY1489" s="3"/>
      <c r="FZ1489" s="3"/>
      <c r="GA1489" s="3"/>
      <c r="GB1489" s="3"/>
      <c r="GC1489" s="3"/>
      <c r="GD1489" s="3"/>
      <c r="GE1489" s="3"/>
      <c r="GF1489" s="3"/>
      <c r="GG1489" s="3"/>
      <c r="GH1489" s="3"/>
      <c r="GI1489" s="3"/>
      <c r="GJ1489" s="3"/>
      <c r="GK1489" s="3"/>
      <c r="GL1489" s="3"/>
      <c r="GM1489" s="3"/>
      <c r="GN1489" s="3"/>
    </row>
    <row r="1490" spans="2:196" x14ac:dyDescent="0.2">
      <c r="B1490" s="3"/>
      <c r="C1490" s="3"/>
      <c r="D1490" s="3"/>
      <c r="E1490" s="3"/>
      <c r="F1490" s="6"/>
      <c r="G1490" s="6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  <c r="EO1490" s="3"/>
      <c r="EP1490" s="3"/>
      <c r="EQ1490" s="3"/>
      <c r="ER1490" s="3"/>
      <c r="ES1490" s="3"/>
      <c r="ET1490" s="3"/>
      <c r="EU1490" s="3"/>
      <c r="EV1490" s="3"/>
      <c r="EW1490" s="3"/>
      <c r="EX1490" s="3"/>
      <c r="EY1490" s="3"/>
      <c r="EZ1490" s="3"/>
      <c r="FA1490" s="3"/>
      <c r="FB1490" s="3"/>
      <c r="FC1490" s="3"/>
      <c r="FD1490" s="3"/>
      <c r="FE1490" s="3"/>
      <c r="FF1490" s="3"/>
      <c r="FG1490" s="3"/>
      <c r="FH1490" s="3"/>
      <c r="FI1490" s="3"/>
      <c r="FJ1490" s="3"/>
      <c r="FK1490" s="3"/>
      <c r="FL1490" s="3"/>
      <c r="FM1490" s="3"/>
      <c r="FN1490" s="3"/>
      <c r="FO1490" s="3"/>
      <c r="FP1490" s="3"/>
      <c r="FQ1490" s="3"/>
      <c r="FR1490" s="3"/>
      <c r="FS1490" s="3"/>
      <c r="FT1490" s="3"/>
      <c r="FU1490" s="3"/>
      <c r="FV1490" s="3"/>
      <c r="FW1490" s="3"/>
      <c r="FX1490" s="3"/>
      <c r="FY1490" s="3"/>
      <c r="FZ1490" s="3"/>
      <c r="GA1490" s="3"/>
      <c r="GB1490" s="3"/>
      <c r="GC1490" s="3"/>
      <c r="GD1490" s="3"/>
      <c r="GE1490" s="3"/>
      <c r="GF1490" s="3"/>
      <c r="GG1490" s="3"/>
      <c r="GH1490" s="3"/>
      <c r="GI1490" s="3"/>
      <c r="GJ1490" s="3"/>
      <c r="GK1490" s="3"/>
      <c r="GL1490" s="3"/>
      <c r="GM1490" s="3"/>
      <c r="GN1490" s="3"/>
    </row>
    <row r="1491" spans="2:196" x14ac:dyDescent="0.2">
      <c r="B1491" s="3"/>
      <c r="C1491" s="3"/>
      <c r="D1491" s="3"/>
      <c r="E1491" s="3"/>
      <c r="F1491" s="6"/>
      <c r="G1491" s="6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  <c r="EO1491" s="3"/>
      <c r="EP1491" s="3"/>
      <c r="EQ1491" s="3"/>
      <c r="ER1491" s="3"/>
      <c r="ES1491" s="3"/>
      <c r="ET1491" s="3"/>
      <c r="EU1491" s="3"/>
      <c r="EV1491" s="3"/>
      <c r="EW1491" s="3"/>
      <c r="EX1491" s="3"/>
      <c r="EY1491" s="3"/>
      <c r="EZ1491" s="3"/>
      <c r="FA1491" s="3"/>
      <c r="FB1491" s="3"/>
      <c r="FC1491" s="3"/>
      <c r="FD1491" s="3"/>
      <c r="FE1491" s="3"/>
      <c r="FF1491" s="3"/>
      <c r="FG1491" s="3"/>
      <c r="FH1491" s="3"/>
      <c r="FI1491" s="3"/>
      <c r="FJ1491" s="3"/>
      <c r="FK1491" s="3"/>
      <c r="FL1491" s="3"/>
      <c r="FM1491" s="3"/>
      <c r="FN1491" s="3"/>
      <c r="FO1491" s="3"/>
      <c r="FP1491" s="3"/>
      <c r="FQ1491" s="3"/>
      <c r="FR1491" s="3"/>
      <c r="FS1491" s="3"/>
      <c r="FT1491" s="3"/>
      <c r="FU1491" s="3"/>
      <c r="FV1491" s="3"/>
      <c r="FW1491" s="3"/>
      <c r="FX1491" s="3"/>
      <c r="FY1491" s="3"/>
      <c r="FZ1491" s="3"/>
      <c r="GA1491" s="3"/>
      <c r="GB1491" s="3"/>
      <c r="GC1491" s="3"/>
      <c r="GD1491" s="3"/>
      <c r="GE1491" s="3"/>
      <c r="GF1491" s="3"/>
      <c r="GG1491" s="3"/>
      <c r="GH1491" s="3"/>
      <c r="GI1491" s="3"/>
      <c r="GJ1491" s="3"/>
      <c r="GK1491" s="3"/>
      <c r="GL1491" s="3"/>
      <c r="GM1491" s="3"/>
      <c r="GN1491" s="3"/>
    </row>
    <row r="1492" spans="2:196" x14ac:dyDescent="0.2">
      <c r="B1492" s="3"/>
      <c r="C1492" s="3"/>
      <c r="D1492" s="3"/>
      <c r="E1492" s="3"/>
      <c r="F1492" s="6"/>
      <c r="G1492" s="6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  <c r="EO1492" s="3"/>
      <c r="EP1492" s="3"/>
      <c r="EQ1492" s="3"/>
      <c r="ER1492" s="3"/>
      <c r="ES1492" s="3"/>
      <c r="ET1492" s="3"/>
      <c r="EU1492" s="3"/>
      <c r="EV1492" s="3"/>
      <c r="EW1492" s="3"/>
      <c r="EX1492" s="3"/>
      <c r="EY1492" s="3"/>
      <c r="EZ1492" s="3"/>
      <c r="FA1492" s="3"/>
      <c r="FB1492" s="3"/>
      <c r="FC1492" s="3"/>
      <c r="FD1492" s="3"/>
      <c r="FE1492" s="3"/>
      <c r="FF1492" s="3"/>
      <c r="FG1492" s="3"/>
      <c r="FH1492" s="3"/>
      <c r="FI1492" s="3"/>
      <c r="FJ1492" s="3"/>
      <c r="FK1492" s="3"/>
      <c r="FL1492" s="3"/>
      <c r="FM1492" s="3"/>
      <c r="FN1492" s="3"/>
      <c r="FO1492" s="3"/>
      <c r="FP1492" s="3"/>
      <c r="FQ1492" s="3"/>
      <c r="FR1492" s="3"/>
      <c r="FS1492" s="3"/>
      <c r="FT1492" s="3"/>
      <c r="FU1492" s="3"/>
      <c r="FV1492" s="3"/>
      <c r="FW1492" s="3"/>
      <c r="FX1492" s="3"/>
      <c r="FY1492" s="3"/>
      <c r="FZ1492" s="3"/>
      <c r="GA1492" s="3"/>
      <c r="GB1492" s="3"/>
      <c r="GC1492" s="3"/>
      <c r="GD1492" s="3"/>
      <c r="GE1492" s="3"/>
      <c r="GF1492" s="3"/>
      <c r="GG1492" s="3"/>
      <c r="GH1492" s="3"/>
      <c r="GI1492" s="3"/>
      <c r="GJ1492" s="3"/>
      <c r="GK1492" s="3"/>
      <c r="GL1492" s="3"/>
      <c r="GM1492" s="3"/>
      <c r="GN1492" s="3"/>
    </row>
    <row r="1493" spans="2:196" x14ac:dyDescent="0.2">
      <c r="B1493" s="3"/>
      <c r="C1493" s="3"/>
      <c r="D1493" s="3"/>
      <c r="E1493" s="3"/>
      <c r="F1493" s="6"/>
      <c r="G1493" s="6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  <c r="EH1493" s="3"/>
      <c r="EI1493" s="3"/>
      <c r="EJ1493" s="3"/>
      <c r="EK1493" s="3"/>
      <c r="EL1493" s="3"/>
      <c r="EM1493" s="3"/>
      <c r="EN1493" s="3"/>
      <c r="EO1493" s="3"/>
      <c r="EP1493" s="3"/>
      <c r="EQ1493" s="3"/>
      <c r="ER1493" s="3"/>
      <c r="ES1493" s="3"/>
      <c r="ET1493" s="3"/>
      <c r="EU1493" s="3"/>
      <c r="EV1493" s="3"/>
      <c r="EW1493" s="3"/>
      <c r="EX1493" s="3"/>
      <c r="EY1493" s="3"/>
      <c r="EZ1493" s="3"/>
      <c r="FA1493" s="3"/>
      <c r="FB1493" s="3"/>
      <c r="FC1493" s="3"/>
      <c r="FD1493" s="3"/>
      <c r="FE1493" s="3"/>
      <c r="FF1493" s="3"/>
      <c r="FG1493" s="3"/>
      <c r="FH1493" s="3"/>
      <c r="FI1493" s="3"/>
      <c r="FJ1493" s="3"/>
      <c r="FK1493" s="3"/>
      <c r="FL1493" s="3"/>
      <c r="FM1493" s="3"/>
      <c r="FN1493" s="3"/>
      <c r="FO1493" s="3"/>
      <c r="FP1493" s="3"/>
      <c r="FQ1493" s="3"/>
      <c r="FR1493" s="3"/>
      <c r="FS1493" s="3"/>
      <c r="FT1493" s="3"/>
      <c r="FU1493" s="3"/>
      <c r="FV1493" s="3"/>
      <c r="FW1493" s="3"/>
      <c r="FX1493" s="3"/>
      <c r="FY1493" s="3"/>
      <c r="FZ1493" s="3"/>
      <c r="GA1493" s="3"/>
      <c r="GB1493" s="3"/>
      <c r="GC1493" s="3"/>
      <c r="GD1493" s="3"/>
      <c r="GE1493" s="3"/>
      <c r="GF1493" s="3"/>
      <c r="GG1493" s="3"/>
      <c r="GH1493" s="3"/>
      <c r="GI1493" s="3"/>
      <c r="GJ1493" s="3"/>
      <c r="GK1493" s="3"/>
      <c r="GL1493" s="3"/>
      <c r="GM1493" s="3"/>
      <c r="GN1493" s="3"/>
    </row>
    <row r="1494" spans="2:196" x14ac:dyDescent="0.2">
      <c r="B1494" s="3"/>
      <c r="C1494" s="3"/>
      <c r="D1494" s="3"/>
      <c r="E1494" s="3"/>
      <c r="F1494" s="6"/>
      <c r="G1494" s="6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  <c r="EH1494" s="3"/>
      <c r="EI1494" s="3"/>
      <c r="EJ1494" s="3"/>
      <c r="EK1494" s="3"/>
      <c r="EL1494" s="3"/>
      <c r="EM1494" s="3"/>
      <c r="EN1494" s="3"/>
      <c r="EO1494" s="3"/>
      <c r="EP1494" s="3"/>
      <c r="EQ1494" s="3"/>
      <c r="ER1494" s="3"/>
      <c r="ES1494" s="3"/>
      <c r="ET1494" s="3"/>
      <c r="EU1494" s="3"/>
      <c r="EV1494" s="3"/>
      <c r="EW1494" s="3"/>
      <c r="EX1494" s="3"/>
      <c r="EY1494" s="3"/>
      <c r="EZ1494" s="3"/>
      <c r="FA1494" s="3"/>
      <c r="FB1494" s="3"/>
      <c r="FC1494" s="3"/>
      <c r="FD1494" s="3"/>
      <c r="FE1494" s="3"/>
      <c r="FF1494" s="3"/>
      <c r="FG1494" s="3"/>
      <c r="FH1494" s="3"/>
      <c r="FI1494" s="3"/>
      <c r="FJ1494" s="3"/>
      <c r="FK1494" s="3"/>
      <c r="FL1494" s="3"/>
      <c r="FM1494" s="3"/>
      <c r="FN1494" s="3"/>
      <c r="FO1494" s="3"/>
      <c r="FP1494" s="3"/>
      <c r="FQ1494" s="3"/>
      <c r="FR1494" s="3"/>
      <c r="FS1494" s="3"/>
      <c r="FT1494" s="3"/>
      <c r="FU1494" s="3"/>
      <c r="FV1494" s="3"/>
      <c r="FW1494" s="3"/>
      <c r="FX1494" s="3"/>
      <c r="FY1494" s="3"/>
      <c r="FZ1494" s="3"/>
      <c r="GA1494" s="3"/>
      <c r="GB1494" s="3"/>
      <c r="GC1494" s="3"/>
      <c r="GD1494" s="3"/>
      <c r="GE1494" s="3"/>
      <c r="GF1494" s="3"/>
      <c r="GG1494" s="3"/>
      <c r="GH1494" s="3"/>
      <c r="GI1494" s="3"/>
      <c r="GJ1494" s="3"/>
      <c r="GK1494" s="3"/>
      <c r="GL1494" s="3"/>
      <c r="GM1494" s="3"/>
      <c r="GN1494" s="3"/>
    </row>
    <row r="1495" spans="2:196" x14ac:dyDescent="0.2">
      <c r="B1495" s="3"/>
      <c r="C1495" s="3"/>
      <c r="D1495" s="3"/>
      <c r="E1495" s="3"/>
      <c r="F1495" s="6"/>
      <c r="G1495" s="6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  <c r="EO1495" s="3"/>
      <c r="EP1495" s="3"/>
      <c r="EQ1495" s="3"/>
      <c r="ER1495" s="3"/>
      <c r="ES1495" s="3"/>
      <c r="ET1495" s="3"/>
      <c r="EU1495" s="3"/>
      <c r="EV1495" s="3"/>
      <c r="EW1495" s="3"/>
      <c r="EX1495" s="3"/>
      <c r="EY1495" s="3"/>
      <c r="EZ1495" s="3"/>
      <c r="FA1495" s="3"/>
      <c r="FB1495" s="3"/>
      <c r="FC1495" s="3"/>
      <c r="FD1495" s="3"/>
      <c r="FE1495" s="3"/>
      <c r="FF1495" s="3"/>
      <c r="FG1495" s="3"/>
      <c r="FH1495" s="3"/>
      <c r="FI1495" s="3"/>
      <c r="FJ1495" s="3"/>
      <c r="FK1495" s="3"/>
      <c r="FL1495" s="3"/>
      <c r="FM1495" s="3"/>
      <c r="FN1495" s="3"/>
      <c r="FO1495" s="3"/>
      <c r="FP1495" s="3"/>
      <c r="FQ1495" s="3"/>
      <c r="FR1495" s="3"/>
      <c r="FS1495" s="3"/>
      <c r="FT1495" s="3"/>
      <c r="FU1495" s="3"/>
      <c r="FV1495" s="3"/>
      <c r="FW1495" s="3"/>
      <c r="FX1495" s="3"/>
      <c r="FY1495" s="3"/>
      <c r="FZ1495" s="3"/>
      <c r="GA1495" s="3"/>
      <c r="GB1495" s="3"/>
      <c r="GC1495" s="3"/>
      <c r="GD1495" s="3"/>
      <c r="GE1495" s="3"/>
      <c r="GF1495" s="3"/>
      <c r="GG1495" s="3"/>
      <c r="GH1495" s="3"/>
      <c r="GI1495" s="3"/>
      <c r="GJ1495" s="3"/>
      <c r="GK1495" s="3"/>
      <c r="GL1495" s="3"/>
      <c r="GM1495" s="3"/>
      <c r="GN1495" s="3"/>
    </row>
    <row r="1496" spans="2:196" x14ac:dyDescent="0.2">
      <c r="B1496" s="3"/>
      <c r="C1496" s="3"/>
      <c r="D1496" s="3"/>
      <c r="E1496" s="3"/>
      <c r="F1496" s="6"/>
      <c r="G1496" s="6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  <c r="EH1496" s="3"/>
      <c r="EI1496" s="3"/>
      <c r="EJ1496" s="3"/>
      <c r="EK1496" s="3"/>
      <c r="EL1496" s="3"/>
      <c r="EM1496" s="3"/>
      <c r="EN1496" s="3"/>
      <c r="EO1496" s="3"/>
      <c r="EP1496" s="3"/>
      <c r="EQ1496" s="3"/>
      <c r="ER1496" s="3"/>
      <c r="ES1496" s="3"/>
      <c r="ET1496" s="3"/>
      <c r="EU1496" s="3"/>
      <c r="EV1496" s="3"/>
      <c r="EW1496" s="3"/>
      <c r="EX1496" s="3"/>
      <c r="EY1496" s="3"/>
      <c r="EZ1496" s="3"/>
      <c r="FA1496" s="3"/>
      <c r="FB1496" s="3"/>
      <c r="FC1496" s="3"/>
      <c r="FD1496" s="3"/>
      <c r="FE1496" s="3"/>
      <c r="FF1496" s="3"/>
      <c r="FG1496" s="3"/>
      <c r="FH1496" s="3"/>
      <c r="FI1496" s="3"/>
      <c r="FJ1496" s="3"/>
      <c r="FK1496" s="3"/>
      <c r="FL1496" s="3"/>
      <c r="FM1496" s="3"/>
      <c r="FN1496" s="3"/>
      <c r="FO1496" s="3"/>
      <c r="FP1496" s="3"/>
      <c r="FQ1496" s="3"/>
      <c r="FR1496" s="3"/>
      <c r="FS1496" s="3"/>
      <c r="FT1496" s="3"/>
      <c r="FU1496" s="3"/>
      <c r="FV1496" s="3"/>
      <c r="FW1496" s="3"/>
      <c r="FX1496" s="3"/>
      <c r="FY1496" s="3"/>
      <c r="FZ1496" s="3"/>
      <c r="GA1496" s="3"/>
      <c r="GB1496" s="3"/>
      <c r="GC1496" s="3"/>
      <c r="GD1496" s="3"/>
      <c r="GE1496" s="3"/>
      <c r="GF1496" s="3"/>
      <c r="GG1496" s="3"/>
      <c r="GH1496" s="3"/>
      <c r="GI1496" s="3"/>
      <c r="GJ1496" s="3"/>
      <c r="GK1496" s="3"/>
      <c r="GL1496" s="3"/>
      <c r="GM1496" s="3"/>
      <c r="GN1496" s="3"/>
    </row>
    <row r="1497" spans="2:196" x14ac:dyDescent="0.2">
      <c r="B1497" s="3"/>
      <c r="C1497" s="3"/>
      <c r="D1497" s="3"/>
      <c r="E1497" s="3"/>
      <c r="F1497" s="6"/>
      <c r="G1497" s="6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  <c r="EO1497" s="3"/>
      <c r="EP1497" s="3"/>
      <c r="EQ1497" s="3"/>
      <c r="ER1497" s="3"/>
      <c r="ES1497" s="3"/>
      <c r="ET1497" s="3"/>
      <c r="EU1497" s="3"/>
      <c r="EV1497" s="3"/>
      <c r="EW1497" s="3"/>
      <c r="EX1497" s="3"/>
      <c r="EY1497" s="3"/>
      <c r="EZ1497" s="3"/>
      <c r="FA1497" s="3"/>
      <c r="FB1497" s="3"/>
      <c r="FC1497" s="3"/>
      <c r="FD1497" s="3"/>
      <c r="FE1497" s="3"/>
      <c r="FF1497" s="3"/>
      <c r="FG1497" s="3"/>
      <c r="FH1497" s="3"/>
      <c r="FI1497" s="3"/>
      <c r="FJ1497" s="3"/>
      <c r="FK1497" s="3"/>
      <c r="FL1497" s="3"/>
      <c r="FM1497" s="3"/>
      <c r="FN1497" s="3"/>
      <c r="FO1497" s="3"/>
      <c r="FP1497" s="3"/>
      <c r="FQ1497" s="3"/>
      <c r="FR1497" s="3"/>
      <c r="FS1497" s="3"/>
      <c r="FT1497" s="3"/>
      <c r="FU1497" s="3"/>
      <c r="FV1497" s="3"/>
      <c r="FW1497" s="3"/>
      <c r="FX1497" s="3"/>
      <c r="FY1497" s="3"/>
      <c r="FZ1497" s="3"/>
      <c r="GA1497" s="3"/>
      <c r="GB1497" s="3"/>
      <c r="GC1497" s="3"/>
      <c r="GD1497" s="3"/>
      <c r="GE1497" s="3"/>
      <c r="GF1497" s="3"/>
      <c r="GG1497" s="3"/>
      <c r="GH1497" s="3"/>
      <c r="GI1497" s="3"/>
      <c r="GJ1497" s="3"/>
      <c r="GK1497" s="3"/>
      <c r="GL1497" s="3"/>
      <c r="GM1497" s="3"/>
      <c r="GN1497" s="3"/>
    </row>
    <row r="1498" spans="2:196" x14ac:dyDescent="0.2">
      <c r="B1498" s="3"/>
      <c r="C1498" s="3"/>
      <c r="D1498" s="3"/>
      <c r="E1498" s="3"/>
      <c r="F1498" s="6"/>
      <c r="G1498" s="6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  <c r="EO1498" s="3"/>
      <c r="EP1498" s="3"/>
      <c r="EQ1498" s="3"/>
      <c r="ER1498" s="3"/>
      <c r="ES1498" s="3"/>
      <c r="ET1498" s="3"/>
      <c r="EU1498" s="3"/>
      <c r="EV1498" s="3"/>
      <c r="EW1498" s="3"/>
      <c r="EX1498" s="3"/>
      <c r="EY1498" s="3"/>
      <c r="EZ1498" s="3"/>
      <c r="FA1498" s="3"/>
      <c r="FB1498" s="3"/>
      <c r="FC1498" s="3"/>
      <c r="FD1498" s="3"/>
      <c r="FE1498" s="3"/>
      <c r="FF1498" s="3"/>
      <c r="FG1498" s="3"/>
      <c r="FH1498" s="3"/>
      <c r="FI1498" s="3"/>
      <c r="FJ1498" s="3"/>
      <c r="FK1498" s="3"/>
      <c r="FL1498" s="3"/>
      <c r="FM1498" s="3"/>
      <c r="FN1498" s="3"/>
      <c r="FO1498" s="3"/>
      <c r="FP1498" s="3"/>
      <c r="FQ1498" s="3"/>
      <c r="FR1498" s="3"/>
      <c r="FS1498" s="3"/>
      <c r="FT1498" s="3"/>
      <c r="FU1498" s="3"/>
      <c r="FV1498" s="3"/>
      <c r="FW1498" s="3"/>
      <c r="FX1498" s="3"/>
      <c r="FY1498" s="3"/>
      <c r="FZ1498" s="3"/>
      <c r="GA1498" s="3"/>
      <c r="GB1498" s="3"/>
      <c r="GC1498" s="3"/>
      <c r="GD1498" s="3"/>
      <c r="GE1498" s="3"/>
      <c r="GF1498" s="3"/>
      <c r="GG1498" s="3"/>
      <c r="GH1498" s="3"/>
      <c r="GI1498" s="3"/>
      <c r="GJ1498" s="3"/>
      <c r="GK1498" s="3"/>
      <c r="GL1498" s="3"/>
      <c r="GM1498" s="3"/>
      <c r="GN1498" s="3"/>
    </row>
    <row r="1499" spans="2:196" x14ac:dyDescent="0.2">
      <c r="B1499" s="3"/>
      <c r="C1499" s="3"/>
      <c r="D1499" s="3"/>
      <c r="E1499" s="3"/>
      <c r="F1499" s="6"/>
      <c r="G1499" s="6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  <c r="EO1499" s="3"/>
      <c r="EP1499" s="3"/>
      <c r="EQ1499" s="3"/>
      <c r="ER1499" s="3"/>
      <c r="ES1499" s="3"/>
      <c r="ET1499" s="3"/>
      <c r="EU1499" s="3"/>
      <c r="EV1499" s="3"/>
      <c r="EW1499" s="3"/>
      <c r="EX1499" s="3"/>
      <c r="EY1499" s="3"/>
      <c r="EZ1499" s="3"/>
      <c r="FA1499" s="3"/>
      <c r="FB1499" s="3"/>
      <c r="FC1499" s="3"/>
      <c r="FD1499" s="3"/>
      <c r="FE1499" s="3"/>
      <c r="FF1499" s="3"/>
      <c r="FG1499" s="3"/>
      <c r="FH1499" s="3"/>
      <c r="FI1499" s="3"/>
      <c r="FJ1499" s="3"/>
      <c r="FK1499" s="3"/>
      <c r="FL1499" s="3"/>
      <c r="FM1499" s="3"/>
      <c r="FN1499" s="3"/>
      <c r="FO1499" s="3"/>
      <c r="FP1499" s="3"/>
      <c r="FQ1499" s="3"/>
      <c r="FR1499" s="3"/>
      <c r="FS1499" s="3"/>
      <c r="FT1499" s="3"/>
      <c r="FU1499" s="3"/>
      <c r="FV1499" s="3"/>
      <c r="FW1499" s="3"/>
      <c r="FX1499" s="3"/>
      <c r="FY1499" s="3"/>
      <c r="FZ1499" s="3"/>
      <c r="GA1499" s="3"/>
      <c r="GB1499" s="3"/>
      <c r="GC1499" s="3"/>
      <c r="GD1499" s="3"/>
      <c r="GE1499" s="3"/>
      <c r="GF1499" s="3"/>
      <c r="GG1499" s="3"/>
      <c r="GH1499" s="3"/>
      <c r="GI1499" s="3"/>
      <c r="GJ1499" s="3"/>
      <c r="GK1499" s="3"/>
      <c r="GL1499" s="3"/>
      <c r="GM1499" s="3"/>
      <c r="GN1499" s="3"/>
    </row>
    <row r="1500" spans="2:196" x14ac:dyDescent="0.2">
      <c r="B1500" s="3"/>
      <c r="C1500" s="3"/>
      <c r="D1500" s="3"/>
      <c r="E1500" s="3"/>
      <c r="F1500" s="6"/>
      <c r="G1500" s="6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  <c r="EO1500" s="3"/>
      <c r="EP1500" s="3"/>
      <c r="EQ1500" s="3"/>
      <c r="ER1500" s="3"/>
      <c r="ES1500" s="3"/>
      <c r="ET1500" s="3"/>
      <c r="EU1500" s="3"/>
      <c r="EV1500" s="3"/>
      <c r="EW1500" s="3"/>
      <c r="EX1500" s="3"/>
      <c r="EY1500" s="3"/>
      <c r="EZ1500" s="3"/>
      <c r="FA1500" s="3"/>
      <c r="FB1500" s="3"/>
      <c r="FC1500" s="3"/>
      <c r="FD1500" s="3"/>
      <c r="FE1500" s="3"/>
      <c r="FF1500" s="3"/>
      <c r="FG1500" s="3"/>
      <c r="FH1500" s="3"/>
      <c r="FI1500" s="3"/>
      <c r="FJ1500" s="3"/>
      <c r="FK1500" s="3"/>
      <c r="FL1500" s="3"/>
      <c r="FM1500" s="3"/>
      <c r="FN1500" s="3"/>
      <c r="FO1500" s="3"/>
      <c r="FP1500" s="3"/>
      <c r="FQ1500" s="3"/>
      <c r="FR1500" s="3"/>
      <c r="FS1500" s="3"/>
      <c r="FT1500" s="3"/>
      <c r="FU1500" s="3"/>
      <c r="FV1500" s="3"/>
      <c r="FW1500" s="3"/>
      <c r="FX1500" s="3"/>
      <c r="FY1500" s="3"/>
      <c r="FZ1500" s="3"/>
      <c r="GA1500" s="3"/>
      <c r="GB1500" s="3"/>
      <c r="GC1500" s="3"/>
      <c r="GD1500" s="3"/>
      <c r="GE1500" s="3"/>
      <c r="GF1500" s="3"/>
      <c r="GG1500" s="3"/>
      <c r="GH1500" s="3"/>
      <c r="GI1500" s="3"/>
      <c r="GJ1500" s="3"/>
      <c r="GK1500" s="3"/>
      <c r="GL1500" s="3"/>
      <c r="GM1500" s="3"/>
      <c r="GN1500" s="3"/>
    </row>
    <row r="1501" spans="2:196" x14ac:dyDescent="0.2">
      <c r="B1501" s="3"/>
      <c r="C1501" s="3"/>
      <c r="D1501" s="3"/>
      <c r="E1501" s="3"/>
      <c r="F1501" s="6"/>
      <c r="G1501" s="6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  <c r="EO1501" s="3"/>
      <c r="EP1501" s="3"/>
      <c r="EQ1501" s="3"/>
      <c r="ER1501" s="3"/>
      <c r="ES1501" s="3"/>
      <c r="ET1501" s="3"/>
      <c r="EU1501" s="3"/>
      <c r="EV1501" s="3"/>
      <c r="EW1501" s="3"/>
      <c r="EX1501" s="3"/>
      <c r="EY1501" s="3"/>
      <c r="EZ1501" s="3"/>
      <c r="FA1501" s="3"/>
      <c r="FB1501" s="3"/>
      <c r="FC1501" s="3"/>
      <c r="FD1501" s="3"/>
      <c r="FE1501" s="3"/>
      <c r="FF1501" s="3"/>
      <c r="FG1501" s="3"/>
      <c r="FH1501" s="3"/>
      <c r="FI1501" s="3"/>
      <c r="FJ1501" s="3"/>
      <c r="FK1501" s="3"/>
      <c r="FL1501" s="3"/>
      <c r="FM1501" s="3"/>
      <c r="FN1501" s="3"/>
      <c r="FO1501" s="3"/>
      <c r="FP1501" s="3"/>
      <c r="FQ1501" s="3"/>
      <c r="FR1501" s="3"/>
      <c r="FS1501" s="3"/>
      <c r="FT1501" s="3"/>
      <c r="FU1501" s="3"/>
      <c r="FV1501" s="3"/>
      <c r="FW1501" s="3"/>
      <c r="FX1501" s="3"/>
      <c r="FY1501" s="3"/>
      <c r="FZ1501" s="3"/>
      <c r="GA1501" s="3"/>
      <c r="GB1501" s="3"/>
      <c r="GC1501" s="3"/>
      <c r="GD1501" s="3"/>
      <c r="GE1501" s="3"/>
      <c r="GF1501" s="3"/>
      <c r="GG1501" s="3"/>
      <c r="GH1501" s="3"/>
      <c r="GI1501" s="3"/>
      <c r="GJ1501" s="3"/>
      <c r="GK1501" s="3"/>
      <c r="GL1501" s="3"/>
      <c r="GM1501" s="3"/>
      <c r="GN1501" s="3"/>
    </row>
    <row r="1502" spans="2:196" x14ac:dyDescent="0.2">
      <c r="B1502" s="3"/>
      <c r="C1502" s="3"/>
      <c r="D1502" s="3"/>
      <c r="E1502" s="3"/>
      <c r="F1502" s="6"/>
      <c r="G1502" s="6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  <c r="FF1502" s="3"/>
      <c r="FG1502" s="3"/>
      <c r="FH1502" s="3"/>
      <c r="FI1502" s="3"/>
      <c r="FJ1502" s="3"/>
      <c r="FK1502" s="3"/>
      <c r="FL1502" s="3"/>
      <c r="FM1502" s="3"/>
      <c r="FN1502" s="3"/>
      <c r="FO1502" s="3"/>
      <c r="FP1502" s="3"/>
      <c r="FQ1502" s="3"/>
      <c r="FR1502" s="3"/>
      <c r="FS1502" s="3"/>
      <c r="FT1502" s="3"/>
      <c r="FU1502" s="3"/>
      <c r="FV1502" s="3"/>
      <c r="FW1502" s="3"/>
      <c r="FX1502" s="3"/>
      <c r="FY1502" s="3"/>
      <c r="FZ1502" s="3"/>
      <c r="GA1502" s="3"/>
      <c r="GB1502" s="3"/>
      <c r="GC1502" s="3"/>
      <c r="GD1502" s="3"/>
      <c r="GE1502" s="3"/>
      <c r="GF1502" s="3"/>
      <c r="GG1502" s="3"/>
      <c r="GH1502" s="3"/>
      <c r="GI1502" s="3"/>
      <c r="GJ1502" s="3"/>
      <c r="GK1502" s="3"/>
      <c r="GL1502" s="3"/>
      <c r="GM1502" s="3"/>
      <c r="GN1502" s="3"/>
    </row>
    <row r="1503" spans="2:196" x14ac:dyDescent="0.2">
      <c r="B1503" s="3"/>
      <c r="C1503" s="3"/>
      <c r="D1503" s="3"/>
      <c r="E1503" s="3"/>
      <c r="F1503" s="6"/>
      <c r="G1503" s="6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  <c r="EO1503" s="3"/>
      <c r="EP1503" s="3"/>
      <c r="EQ1503" s="3"/>
      <c r="ER1503" s="3"/>
      <c r="ES1503" s="3"/>
      <c r="ET1503" s="3"/>
      <c r="EU1503" s="3"/>
      <c r="EV1503" s="3"/>
      <c r="EW1503" s="3"/>
      <c r="EX1503" s="3"/>
      <c r="EY1503" s="3"/>
      <c r="EZ1503" s="3"/>
      <c r="FA1503" s="3"/>
      <c r="FB1503" s="3"/>
      <c r="FC1503" s="3"/>
      <c r="FD1503" s="3"/>
      <c r="FE1503" s="3"/>
      <c r="FF1503" s="3"/>
      <c r="FG1503" s="3"/>
      <c r="FH1503" s="3"/>
      <c r="FI1503" s="3"/>
      <c r="FJ1503" s="3"/>
      <c r="FK1503" s="3"/>
      <c r="FL1503" s="3"/>
      <c r="FM1503" s="3"/>
      <c r="FN1503" s="3"/>
      <c r="FO1503" s="3"/>
      <c r="FP1503" s="3"/>
      <c r="FQ1503" s="3"/>
      <c r="FR1503" s="3"/>
      <c r="FS1503" s="3"/>
      <c r="FT1503" s="3"/>
      <c r="FU1503" s="3"/>
      <c r="FV1503" s="3"/>
      <c r="FW1503" s="3"/>
      <c r="FX1503" s="3"/>
      <c r="FY1503" s="3"/>
      <c r="FZ1503" s="3"/>
      <c r="GA1503" s="3"/>
      <c r="GB1503" s="3"/>
      <c r="GC1503" s="3"/>
      <c r="GD1503" s="3"/>
      <c r="GE1503" s="3"/>
      <c r="GF1503" s="3"/>
      <c r="GG1503" s="3"/>
      <c r="GH1503" s="3"/>
      <c r="GI1503" s="3"/>
      <c r="GJ1503" s="3"/>
      <c r="GK1503" s="3"/>
      <c r="GL1503" s="3"/>
      <c r="GM1503" s="3"/>
      <c r="GN1503" s="3"/>
    </row>
    <row r="1504" spans="2:196" x14ac:dyDescent="0.2">
      <c r="B1504" s="3"/>
      <c r="C1504" s="3"/>
      <c r="D1504" s="3"/>
      <c r="E1504" s="3"/>
      <c r="F1504" s="6"/>
      <c r="G1504" s="6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  <c r="FB1504" s="3"/>
      <c r="FC1504" s="3"/>
      <c r="FD1504" s="3"/>
      <c r="FE1504" s="3"/>
      <c r="FF1504" s="3"/>
      <c r="FG1504" s="3"/>
      <c r="FH1504" s="3"/>
      <c r="FI1504" s="3"/>
      <c r="FJ1504" s="3"/>
      <c r="FK1504" s="3"/>
      <c r="FL1504" s="3"/>
      <c r="FM1504" s="3"/>
      <c r="FN1504" s="3"/>
      <c r="FO1504" s="3"/>
      <c r="FP1504" s="3"/>
      <c r="FQ1504" s="3"/>
      <c r="FR1504" s="3"/>
      <c r="FS1504" s="3"/>
      <c r="FT1504" s="3"/>
      <c r="FU1504" s="3"/>
      <c r="FV1504" s="3"/>
      <c r="FW1504" s="3"/>
      <c r="FX1504" s="3"/>
      <c r="FY1504" s="3"/>
      <c r="FZ1504" s="3"/>
      <c r="GA1504" s="3"/>
      <c r="GB1504" s="3"/>
      <c r="GC1504" s="3"/>
      <c r="GD1504" s="3"/>
      <c r="GE1504" s="3"/>
      <c r="GF1504" s="3"/>
      <c r="GG1504" s="3"/>
      <c r="GH1504" s="3"/>
      <c r="GI1504" s="3"/>
      <c r="GJ1504" s="3"/>
      <c r="GK1504" s="3"/>
      <c r="GL1504" s="3"/>
      <c r="GM1504" s="3"/>
      <c r="GN1504" s="3"/>
    </row>
    <row r="1505" spans="2:196" x14ac:dyDescent="0.2">
      <c r="B1505" s="3"/>
      <c r="C1505" s="3"/>
      <c r="D1505" s="3"/>
      <c r="E1505" s="3"/>
      <c r="F1505" s="6"/>
      <c r="G1505" s="6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  <c r="EO1505" s="3"/>
      <c r="EP1505" s="3"/>
      <c r="EQ1505" s="3"/>
      <c r="ER1505" s="3"/>
      <c r="ES1505" s="3"/>
      <c r="ET1505" s="3"/>
      <c r="EU1505" s="3"/>
      <c r="EV1505" s="3"/>
      <c r="EW1505" s="3"/>
      <c r="EX1505" s="3"/>
      <c r="EY1505" s="3"/>
      <c r="EZ1505" s="3"/>
      <c r="FA1505" s="3"/>
      <c r="FB1505" s="3"/>
      <c r="FC1505" s="3"/>
      <c r="FD1505" s="3"/>
      <c r="FE1505" s="3"/>
      <c r="FF1505" s="3"/>
      <c r="FG1505" s="3"/>
      <c r="FH1505" s="3"/>
      <c r="FI1505" s="3"/>
      <c r="FJ1505" s="3"/>
      <c r="FK1505" s="3"/>
      <c r="FL1505" s="3"/>
      <c r="FM1505" s="3"/>
      <c r="FN1505" s="3"/>
      <c r="FO1505" s="3"/>
      <c r="FP1505" s="3"/>
      <c r="FQ1505" s="3"/>
      <c r="FR1505" s="3"/>
      <c r="FS1505" s="3"/>
      <c r="FT1505" s="3"/>
      <c r="FU1505" s="3"/>
      <c r="FV1505" s="3"/>
      <c r="FW1505" s="3"/>
      <c r="FX1505" s="3"/>
      <c r="FY1505" s="3"/>
      <c r="FZ1505" s="3"/>
      <c r="GA1505" s="3"/>
      <c r="GB1505" s="3"/>
      <c r="GC1505" s="3"/>
      <c r="GD1505" s="3"/>
      <c r="GE1505" s="3"/>
      <c r="GF1505" s="3"/>
      <c r="GG1505" s="3"/>
      <c r="GH1505" s="3"/>
      <c r="GI1505" s="3"/>
      <c r="GJ1505" s="3"/>
      <c r="GK1505" s="3"/>
      <c r="GL1505" s="3"/>
      <c r="GM1505" s="3"/>
      <c r="GN1505" s="3"/>
    </row>
    <row r="1506" spans="2:196" x14ac:dyDescent="0.2">
      <c r="B1506" s="3"/>
      <c r="C1506" s="3"/>
      <c r="D1506" s="3"/>
      <c r="E1506" s="3"/>
      <c r="F1506" s="6"/>
      <c r="G1506" s="6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  <c r="FB1506" s="3"/>
      <c r="FC1506" s="3"/>
      <c r="FD1506" s="3"/>
      <c r="FE1506" s="3"/>
      <c r="FF1506" s="3"/>
      <c r="FG1506" s="3"/>
      <c r="FH1506" s="3"/>
      <c r="FI1506" s="3"/>
      <c r="FJ1506" s="3"/>
      <c r="FK1506" s="3"/>
      <c r="FL1506" s="3"/>
      <c r="FM1506" s="3"/>
      <c r="FN1506" s="3"/>
      <c r="FO1506" s="3"/>
      <c r="FP1506" s="3"/>
      <c r="FQ1506" s="3"/>
      <c r="FR1506" s="3"/>
      <c r="FS1506" s="3"/>
      <c r="FT1506" s="3"/>
      <c r="FU1506" s="3"/>
      <c r="FV1506" s="3"/>
      <c r="FW1506" s="3"/>
      <c r="FX1506" s="3"/>
      <c r="FY1506" s="3"/>
      <c r="FZ1506" s="3"/>
      <c r="GA1506" s="3"/>
      <c r="GB1506" s="3"/>
      <c r="GC1506" s="3"/>
      <c r="GD1506" s="3"/>
      <c r="GE1506" s="3"/>
      <c r="GF1506" s="3"/>
      <c r="GG1506" s="3"/>
      <c r="GH1506" s="3"/>
      <c r="GI1506" s="3"/>
      <c r="GJ1506" s="3"/>
      <c r="GK1506" s="3"/>
      <c r="GL1506" s="3"/>
      <c r="GM1506" s="3"/>
      <c r="GN1506" s="3"/>
    </row>
    <row r="1507" spans="2:196" x14ac:dyDescent="0.2">
      <c r="B1507" s="3"/>
      <c r="C1507" s="3"/>
      <c r="D1507" s="3"/>
      <c r="E1507" s="3"/>
      <c r="F1507" s="6"/>
      <c r="G1507" s="6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  <c r="FB1507" s="3"/>
      <c r="FC1507" s="3"/>
      <c r="FD1507" s="3"/>
      <c r="FE1507" s="3"/>
      <c r="FF1507" s="3"/>
      <c r="FG1507" s="3"/>
      <c r="FH1507" s="3"/>
      <c r="FI1507" s="3"/>
      <c r="FJ1507" s="3"/>
      <c r="FK1507" s="3"/>
      <c r="FL1507" s="3"/>
      <c r="FM1507" s="3"/>
      <c r="FN1507" s="3"/>
      <c r="FO1507" s="3"/>
      <c r="FP1507" s="3"/>
      <c r="FQ1507" s="3"/>
      <c r="FR1507" s="3"/>
      <c r="FS1507" s="3"/>
      <c r="FT1507" s="3"/>
      <c r="FU1507" s="3"/>
      <c r="FV1507" s="3"/>
      <c r="FW1507" s="3"/>
      <c r="FX1507" s="3"/>
      <c r="FY1507" s="3"/>
      <c r="FZ1507" s="3"/>
      <c r="GA1507" s="3"/>
      <c r="GB1507" s="3"/>
      <c r="GC1507" s="3"/>
      <c r="GD1507" s="3"/>
      <c r="GE1507" s="3"/>
      <c r="GF1507" s="3"/>
      <c r="GG1507" s="3"/>
      <c r="GH1507" s="3"/>
      <c r="GI1507" s="3"/>
      <c r="GJ1507" s="3"/>
      <c r="GK1507" s="3"/>
      <c r="GL1507" s="3"/>
      <c r="GM1507" s="3"/>
      <c r="GN1507" s="3"/>
    </row>
    <row r="1508" spans="2:196" x14ac:dyDescent="0.2">
      <c r="B1508" s="3"/>
      <c r="C1508" s="3"/>
      <c r="D1508" s="3"/>
      <c r="E1508" s="3"/>
      <c r="F1508" s="6"/>
      <c r="G1508" s="6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  <c r="EO1508" s="3"/>
      <c r="EP1508" s="3"/>
      <c r="EQ1508" s="3"/>
      <c r="ER1508" s="3"/>
      <c r="ES1508" s="3"/>
      <c r="ET1508" s="3"/>
      <c r="EU1508" s="3"/>
      <c r="EV1508" s="3"/>
      <c r="EW1508" s="3"/>
      <c r="EX1508" s="3"/>
      <c r="EY1508" s="3"/>
      <c r="EZ1508" s="3"/>
      <c r="FA1508" s="3"/>
      <c r="FB1508" s="3"/>
      <c r="FC1508" s="3"/>
      <c r="FD1508" s="3"/>
      <c r="FE1508" s="3"/>
      <c r="FF1508" s="3"/>
      <c r="FG1508" s="3"/>
      <c r="FH1508" s="3"/>
      <c r="FI1508" s="3"/>
      <c r="FJ1508" s="3"/>
      <c r="FK1508" s="3"/>
      <c r="FL1508" s="3"/>
      <c r="FM1508" s="3"/>
      <c r="FN1508" s="3"/>
      <c r="FO1508" s="3"/>
      <c r="FP1508" s="3"/>
      <c r="FQ1508" s="3"/>
      <c r="FR1508" s="3"/>
      <c r="FS1508" s="3"/>
      <c r="FT1508" s="3"/>
      <c r="FU1508" s="3"/>
      <c r="FV1508" s="3"/>
      <c r="FW1508" s="3"/>
      <c r="FX1508" s="3"/>
      <c r="FY1508" s="3"/>
      <c r="FZ1508" s="3"/>
      <c r="GA1508" s="3"/>
      <c r="GB1508" s="3"/>
      <c r="GC1508" s="3"/>
      <c r="GD1508" s="3"/>
      <c r="GE1508" s="3"/>
      <c r="GF1508" s="3"/>
      <c r="GG1508" s="3"/>
      <c r="GH1508" s="3"/>
      <c r="GI1508" s="3"/>
      <c r="GJ1508" s="3"/>
      <c r="GK1508" s="3"/>
      <c r="GL1508" s="3"/>
      <c r="GM1508" s="3"/>
      <c r="GN1508" s="3"/>
    </row>
    <row r="1509" spans="2:196" x14ac:dyDescent="0.2">
      <c r="B1509" s="3"/>
      <c r="C1509" s="3"/>
      <c r="D1509" s="3"/>
      <c r="E1509" s="3"/>
      <c r="F1509" s="6"/>
      <c r="G1509" s="6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  <c r="EO1509" s="3"/>
      <c r="EP1509" s="3"/>
      <c r="EQ1509" s="3"/>
      <c r="ER1509" s="3"/>
      <c r="ES1509" s="3"/>
      <c r="ET1509" s="3"/>
      <c r="EU1509" s="3"/>
      <c r="EV1509" s="3"/>
      <c r="EW1509" s="3"/>
      <c r="EX1509" s="3"/>
      <c r="EY1509" s="3"/>
      <c r="EZ1509" s="3"/>
      <c r="FA1509" s="3"/>
      <c r="FB1509" s="3"/>
      <c r="FC1509" s="3"/>
      <c r="FD1509" s="3"/>
      <c r="FE1509" s="3"/>
      <c r="FF1509" s="3"/>
      <c r="FG1509" s="3"/>
      <c r="FH1509" s="3"/>
      <c r="FI1509" s="3"/>
      <c r="FJ1509" s="3"/>
      <c r="FK1509" s="3"/>
      <c r="FL1509" s="3"/>
      <c r="FM1509" s="3"/>
      <c r="FN1509" s="3"/>
      <c r="FO1509" s="3"/>
      <c r="FP1509" s="3"/>
      <c r="FQ1509" s="3"/>
      <c r="FR1509" s="3"/>
      <c r="FS1509" s="3"/>
      <c r="FT1509" s="3"/>
      <c r="FU1509" s="3"/>
      <c r="FV1509" s="3"/>
      <c r="FW1509" s="3"/>
      <c r="FX1509" s="3"/>
      <c r="FY1509" s="3"/>
      <c r="FZ1509" s="3"/>
      <c r="GA1509" s="3"/>
      <c r="GB1509" s="3"/>
      <c r="GC1509" s="3"/>
      <c r="GD1509" s="3"/>
      <c r="GE1509" s="3"/>
      <c r="GF1509" s="3"/>
      <c r="GG1509" s="3"/>
      <c r="GH1509" s="3"/>
      <c r="GI1509" s="3"/>
      <c r="GJ1509" s="3"/>
      <c r="GK1509" s="3"/>
      <c r="GL1509" s="3"/>
      <c r="GM1509" s="3"/>
      <c r="GN1509" s="3"/>
    </row>
    <row r="1510" spans="2:196" x14ac:dyDescent="0.2">
      <c r="B1510" s="3"/>
      <c r="C1510" s="3"/>
      <c r="D1510" s="3"/>
      <c r="E1510" s="3"/>
      <c r="F1510" s="6"/>
      <c r="G1510" s="6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  <c r="FF1510" s="3"/>
      <c r="FG1510" s="3"/>
      <c r="FH1510" s="3"/>
      <c r="FI1510" s="3"/>
      <c r="FJ1510" s="3"/>
      <c r="FK1510" s="3"/>
      <c r="FL1510" s="3"/>
      <c r="FM1510" s="3"/>
      <c r="FN1510" s="3"/>
      <c r="FO1510" s="3"/>
      <c r="FP1510" s="3"/>
      <c r="FQ1510" s="3"/>
      <c r="FR1510" s="3"/>
      <c r="FS1510" s="3"/>
      <c r="FT1510" s="3"/>
      <c r="FU1510" s="3"/>
      <c r="FV1510" s="3"/>
      <c r="FW1510" s="3"/>
      <c r="FX1510" s="3"/>
      <c r="FY1510" s="3"/>
      <c r="FZ1510" s="3"/>
      <c r="GA1510" s="3"/>
      <c r="GB1510" s="3"/>
      <c r="GC1510" s="3"/>
      <c r="GD1510" s="3"/>
      <c r="GE1510" s="3"/>
      <c r="GF1510" s="3"/>
      <c r="GG1510" s="3"/>
      <c r="GH1510" s="3"/>
      <c r="GI1510" s="3"/>
      <c r="GJ1510" s="3"/>
      <c r="GK1510" s="3"/>
      <c r="GL1510" s="3"/>
      <c r="GM1510" s="3"/>
      <c r="GN1510" s="3"/>
    </row>
    <row r="1511" spans="2:196" x14ac:dyDescent="0.2">
      <c r="B1511" s="3"/>
      <c r="C1511" s="3"/>
      <c r="D1511" s="3"/>
      <c r="E1511" s="3"/>
      <c r="F1511" s="6"/>
      <c r="G1511" s="6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  <c r="EO1511" s="3"/>
      <c r="EP1511" s="3"/>
      <c r="EQ1511" s="3"/>
      <c r="ER1511" s="3"/>
      <c r="ES1511" s="3"/>
      <c r="ET1511" s="3"/>
      <c r="EU1511" s="3"/>
      <c r="EV1511" s="3"/>
      <c r="EW1511" s="3"/>
      <c r="EX1511" s="3"/>
      <c r="EY1511" s="3"/>
      <c r="EZ1511" s="3"/>
      <c r="FA1511" s="3"/>
      <c r="FB1511" s="3"/>
      <c r="FC1511" s="3"/>
      <c r="FD1511" s="3"/>
      <c r="FE1511" s="3"/>
      <c r="FF1511" s="3"/>
      <c r="FG1511" s="3"/>
      <c r="FH1511" s="3"/>
      <c r="FI1511" s="3"/>
      <c r="FJ1511" s="3"/>
      <c r="FK1511" s="3"/>
      <c r="FL1511" s="3"/>
      <c r="FM1511" s="3"/>
      <c r="FN1511" s="3"/>
      <c r="FO1511" s="3"/>
      <c r="FP1511" s="3"/>
      <c r="FQ1511" s="3"/>
      <c r="FR1511" s="3"/>
      <c r="FS1511" s="3"/>
      <c r="FT1511" s="3"/>
      <c r="FU1511" s="3"/>
      <c r="FV1511" s="3"/>
      <c r="FW1511" s="3"/>
      <c r="FX1511" s="3"/>
      <c r="FY1511" s="3"/>
      <c r="FZ1511" s="3"/>
      <c r="GA1511" s="3"/>
      <c r="GB1511" s="3"/>
      <c r="GC1511" s="3"/>
      <c r="GD1511" s="3"/>
      <c r="GE1511" s="3"/>
      <c r="GF1511" s="3"/>
      <c r="GG1511" s="3"/>
      <c r="GH1511" s="3"/>
      <c r="GI1511" s="3"/>
      <c r="GJ1511" s="3"/>
      <c r="GK1511" s="3"/>
      <c r="GL1511" s="3"/>
      <c r="GM1511" s="3"/>
      <c r="GN1511" s="3"/>
    </row>
    <row r="1512" spans="2:196" x14ac:dyDescent="0.2">
      <c r="B1512" s="3"/>
      <c r="C1512" s="3"/>
      <c r="D1512" s="3"/>
      <c r="E1512" s="3"/>
      <c r="F1512" s="6"/>
      <c r="G1512" s="6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  <c r="FB1512" s="3"/>
      <c r="FC1512" s="3"/>
      <c r="FD1512" s="3"/>
      <c r="FE1512" s="3"/>
      <c r="FF1512" s="3"/>
      <c r="FG1512" s="3"/>
      <c r="FH1512" s="3"/>
      <c r="FI1512" s="3"/>
      <c r="FJ1512" s="3"/>
      <c r="FK1512" s="3"/>
      <c r="FL1512" s="3"/>
      <c r="FM1512" s="3"/>
      <c r="FN1512" s="3"/>
      <c r="FO1512" s="3"/>
      <c r="FP1512" s="3"/>
      <c r="FQ1512" s="3"/>
      <c r="FR1512" s="3"/>
      <c r="FS1512" s="3"/>
      <c r="FT1512" s="3"/>
      <c r="FU1512" s="3"/>
      <c r="FV1512" s="3"/>
      <c r="FW1512" s="3"/>
      <c r="FX1512" s="3"/>
      <c r="FY1512" s="3"/>
      <c r="FZ1512" s="3"/>
      <c r="GA1512" s="3"/>
      <c r="GB1512" s="3"/>
      <c r="GC1512" s="3"/>
      <c r="GD1512" s="3"/>
      <c r="GE1512" s="3"/>
      <c r="GF1512" s="3"/>
      <c r="GG1512" s="3"/>
      <c r="GH1512" s="3"/>
      <c r="GI1512" s="3"/>
      <c r="GJ1512" s="3"/>
      <c r="GK1512" s="3"/>
      <c r="GL1512" s="3"/>
      <c r="GM1512" s="3"/>
      <c r="GN1512" s="3"/>
    </row>
    <row r="1513" spans="2:196" x14ac:dyDescent="0.2">
      <c r="B1513" s="3"/>
      <c r="C1513" s="3"/>
      <c r="D1513" s="3"/>
      <c r="E1513" s="3"/>
      <c r="F1513" s="6"/>
      <c r="G1513" s="6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  <c r="FF1513" s="3"/>
      <c r="FG1513" s="3"/>
      <c r="FH1513" s="3"/>
      <c r="FI1513" s="3"/>
      <c r="FJ1513" s="3"/>
      <c r="FK1513" s="3"/>
      <c r="FL1513" s="3"/>
      <c r="FM1513" s="3"/>
      <c r="FN1513" s="3"/>
      <c r="FO1513" s="3"/>
      <c r="FP1513" s="3"/>
      <c r="FQ1513" s="3"/>
      <c r="FR1513" s="3"/>
      <c r="FS1513" s="3"/>
      <c r="FT1513" s="3"/>
      <c r="FU1513" s="3"/>
      <c r="FV1513" s="3"/>
      <c r="FW1513" s="3"/>
      <c r="FX1513" s="3"/>
      <c r="FY1513" s="3"/>
      <c r="FZ1513" s="3"/>
      <c r="GA1513" s="3"/>
      <c r="GB1513" s="3"/>
      <c r="GC1513" s="3"/>
      <c r="GD1513" s="3"/>
      <c r="GE1513" s="3"/>
      <c r="GF1513" s="3"/>
      <c r="GG1513" s="3"/>
      <c r="GH1513" s="3"/>
      <c r="GI1513" s="3"/>
      <c r="GJ1513" s="3"/>
      <c r="GK1513" s="3"/>
      <c r="GL1513" s="3"/>
      <c r="GM1513" s="3"/>
      <c r="GN1513" s="3"/>
    </row>
    <row r="1514" spans="2:196" x14ac:dyDescent="0.2">
      <c r="B1514" s="3"/>
      <c r="C1514" s="3"/>
      <c r="D1514" s="3"/>
      <c r="E1514" s="3"/>
      <c r="F1514" s="6"/>
      <c r="G1514" s="6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  <c r="FB1514" s="3"/>
      <c r="FC1514" s="3"/>
      <c r="FD1514" s="3"/>
      <c r="FE1514" s="3"/>
      <c r="FF1514" s="3"/>
      <c r="FG1514" s="3"/>
      <c r="FH1514" s="3"/>
      <c r="FI1514" s="3"/>
      <c r="FJ1514" s="3"/>
      <c r="FK1514" s="3"/>
      <c r="FL1514" s="3"/>
      <c r="FM1514" s="3"/>
      <c r="FN1514" s="3"/>
      <c r="FO1514" s="3"/>
      <c r="FP1514" s="3"/>
      <c r="FQ1514" s="3"/>
      <c r="FR1514" s="3"/>
      <c r="FS1514" s="3"/>
      <c r="FT1514" s="3"/>
      <c r="FU1514" s="3"/>
      <c r="FV1514" s="3"/>
      <c r="FW1514" s="3"/>
      <c r="FX1514" s="3"/>
      <c r="FY1514" s="3"/>
      <c r="FZ1514" s="3"/>
      <c r="GA1514" s="3"/>
      <c r="GB1514" s="3"/>
      <c r="GC1514" s="3"/>
      <c r="GD1514" s="3"/>
      <c r="GE1514" s="3"/>
      <c r="GF1514" s="3"/>
      <c r="GG1514" s="3"/>
      <c r="GH1514" s="3"/>
      <c r="GI1514" s="3"/>
      <c r="GJ1514" s="3"/>
      <c r="GK1514" s="3"/>
      <c r="GL1514" s="3"/>
      <c r="GM1514" s="3"/>
      <c r="GN1514" s="3"/>
    </row>
    <row r="1515" spans="2:196" x14ac:dyDescent="0.2">
      <c r="B1515" s="3"/>
      <c r="C1515" s="3"/>
      <c r="D1515" s="3"/>
      <c r="E1515" s="3"/>
      <c r="F1515" s="6"/>
      <c r="G1515" s="6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  <c r="FF1515" s="3"/>
      <c r="FG1515" s="3"/>
      <c r="FH1515" s="3"/>
      <c r="FI1515" s="3"/>
      <c r="FJ1515" s="3"/>
      <c r="FK1515" s="3"/>
      <c r="FL1515" s="3"/>
      <c r="FM1515" s="3"/>
      <c r="FN1515" s="3"/>
      <c r="FO1515" s="3"/>
      <c r="FP1515" s="3"/>
      <c r="FQ1515" s="3"/>
      <c r="FR1515" s="3"/>
      <c r="FS1515" s="3"/>
      <c r="FT1515" s="3"/>
      <c r="FU1515" s="3"/>
      <c r="FV1515" s="3"/>
      <c r="FW1515" s="3"/>
      <c r="FX1515" s="3"/>
      <c r="FY1515" s="3"/>
      <c r="FZ1515" s="3"/>
      <c r="GA1515" s="3"/>
      <c r="GB1515" s="3"/>
      <c r="GC1515" s="3"/>
      <c r="GD1515" s="3"/>
      <c r="GE1515" s="3"/>
      <c r="GF1515" s="3"/>
      <c r="GG1515" s="3"/>
      <c r="GH1515" s="3"/>
      <c r="GI1515" s="3"/>
      <c r="GJ1515" s="3"/>
      <c r="GK1515" s="3"/>
      <c r="GL1515" s="3"/>
      <c r="GM1515" s="3"/>
      <c r="GN1515" s="3"/>
    </row>
    <row r="1516" spans="2:196" x14ac:dyDescent="0.2">
      <c r="B1516" s="3"/>
      <c r="C1516" s="3"/>
      <c r="D1516" s="3"/>
      <c r="E1516" s="3"/>
      <c r="F1516" s="6"/>
      <c r="G1516" s="6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  <c r="FF1516" s="3"/>
      <c r="FG1516" s="3"/>
      <c r="FH1516" s="3"/>
      <c r="FI1516" s="3"/>
      <c r="FJ1516" s="3"/>
      <c r="FK1516" s="3"/>
      <c r="FL1516" s="3"/>
      <c r="FM1516" s="3"/>
      <c r="FN1516" s="3"/>
      <c r="FO1516" s="3"/>
      <c r="FP1516" s="3"/>
      <c r="FQ1516" s="3"/>
      <c r="FR1516" s="3"/>
      <c r="FS1516" s="3"/>
      <c r="FT1516" s="3"/>
      <c r="FU1516" s="3"/>
      <c r="FV1516" s="3"/>
      <c r="FW1516" s="3"/>
      <c r="FX1516" s="3"/>
      <c r="FY1516" s="3"/>
      <c r="FZ1516" s="3"/>
      <c r="GA1516" s="3"/>
      <c r="GB1516" s="3"/>
      <c r="GC1516" s="3"/>
      <c r="GD1516" s="3"/>
      <c r="GE1516" s="3"/>
      <c r="GF1516" s="3"/>
      <c r="GG1516" s="3"/>
      <c r="GH1516" s="3"/>
      <c r="GI1516" s="3"/>
      <c r="GJ1516" s="3"/>
      <c r="GK1516" s="3"/>
      <c r="GL1516" s="3"/>
      <c r="GM1516" s="3"/>
      <c r="GN1516" s="3"/>
    </row>
    <row r="1517" spans="2:196" x14ac:dyDescent="0.2">
      <c r="B1517" s="3"/>
      <c r="C1517" s="3"/>
      <c r="D1517" s="3"/>
      <c r="E1517" s="3"/>
      <c r="F1517" s="6"/>
      <c r="G1517" s="6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  <c r="FB1517" s="3"/>
      <c r="FC1517" s="3"/>
      <c r="FD1517" s="3"/>
      <c r="FE1517" s="3"/>
      <c r="FF1517" s="3"/>
      <c r="FG1517" s="3"/>
      <c r="FH1517" s="3"/>
      <c r="FI1517" s="3"/>
      <c r="FJ1517" s="3"/>
      <c r="FK1517" s="3"/>
      <c r="FL1517" s="3"/>
      <c r="FM1517" s="3"/>
      <c r="FN1517" s="3"/>
      <c r="FO1517" s="3"/>
      <c r="FP1517" s="3"/>
      <c r="FQ1517" s="3"/>
      <c r="FR1517" s="3"/>
      <c r="FS1517" s="3"/>
      <c r="FT1517" s="3"/>
      <c r="FU1517" s="3"/>
      <c r="FV1517" s="3"/>
      <c r="FW1517" s="3"/>
      <c r="FX1517" s="3"/>
      <c r="FY1517" s="3"/>
      <c r="FZ1517" s="3"/>
      <c r="GA1517" s="3"/>
      <c r="GB1517" s="3"/>
      <c r="GC1517" s="3"/>
      <c r="GD1517" s="3"/>
      <c r="GE1517" s="3"/>
      <c r="GF1517" s="3"/>
      <c r="GG1517" s="3"/>
      <c r="GH1517" s="3"/>
      <c r="GI1517" s="3"/>
      <c r="GJ1517" s="3"/>
      <c r="GK1517" s="3"/>
      <c r="GL1517" s="3"/>
      <c r="GM1517" s="3"/>
      <c r="GN1517" s="3"/>
    </row>
    <row r="1518" spans="2:196" x14ac:dyDescent="0.2">
      <c r="B1518" s="3"/>
      <c r="C1518" s="3"/>
      <c r="D1518" s="3"/>
      <c r="E1518" s="3"/>
      <c r="F1518" s="6"/>
      <c r="G1518" s="6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  <c r="FB1518" s="3"/>
      <c r="FC1518" s="3"/>
      <c r="FD1518" s="3"/>
      <c r="FE1518" s="3"/>
      <c r="FF1518" s="3"/>
      <c r="FG1518" s="3"/>
      <c r="FH1518" s="3"/>
      <c r="FI1518" s="3"/>
      <c r="FJ1518" s="3"/>
      <c r="FK1518" s="3"/>
      <c r="FL1518" s="3"/>
      <c r="FM1518" s="3"/>
      <c r="FN1518" s="3"/>
      <c r="FO1518" s="3"/>
      <c r="FP1518" s="3"/>
      <c r="FQ1518" s="3"/>
      <c r="FR1518" s="3"/>
      <c r="FS1518" s="3"/>
      <c r="FT1518" s="3"/>
      <c r="FU1518" s="3"/>
      <c r="FV1518" s="3"/>
      <c r="FW1518" s="3"/>
      <c r="FX1518" s="3"/>
      <c r="FY1518" s="3"/>
      <c r="FZ1518" s="3"/>
      <c r="GA1518" s="3"/>
      <c r="GB1518" s="3"/>
      <c r="GC1518" s="3"/>
      <c r="GD1518" s="3"/>
      <c r="GE1518" s="3"/>
      <c r="GF1518" s="3"/>
      <c r="GG1518" s="3"/>
      <c r="GH1518" s="3"/>
      <c r="GI1518" s="3"/>
      <c r="GJ1518" s="3"/>
      <c r="GK1518" s="3"/>
      <c r="GL1518" s="3"/>
      <c r="GM1518" s="3"/>
      <c r="GN1518" s="3"/>
    </row>
    <row r="1519" spans="2:196" x14ac:dyDescent="0.2">
      <c r="B1519" s="3"/>
      <c r="C1519" s="3"/>
      <c r="D1519" s="3"/>
      <c r="E1519" s="3"/>
      <c r="F1519" s="6"/>
      <c r="G1519" s="6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  <c r="FB1519" s="3"/>
      <c r="FC1519" s="3"/>
      <c r="FD1519" s="3"/>
      <c r="FE1519" s="3"/>
      <c r="FF1519" s="3"/>
      <c r="FG1519" s="3"/>
      <c r="FH1519" s="3"/>
      <c r="FI1519" s="3"/>
      <c r="FJ1519" s="3"/>
      <c r="FK1519" s="3"/>
      <c r="FL1519" s="3"/>
      <c r="FM1519" s="3"/>
      <c r="FN1519" s="3"/>
      <c r="FO1519" s="3"/>
      <c r="FP1519" s="3"/>
      <c r="FQ1519" s="3"/>
      <c r="FR1519" s="3"/>
      <c r="FS1519" s="3"/>
      <c r="FT1519" s="3"/>
      <c r="FU1519" s="3"/>
      <c r="FV1519" s="3"/>
      <c r="FW1519" s="3"/>
      <c r="FX1519" s="3"/>
      <c r="FY1519" s="3"/>
      <c r="FZ1519" s="3"/>
      <c r="GA1519" s="3"/>
      <c r="GB1519" s="3"/>
      <c r="GC1519" s="3"/>
      <c r="GD1519" s="3"/>
      <c r="GE1519" s="3"/>
      <c r="GF1519" s="3"/>
      <c r="GG1519" s="3"/>
      <c r="GH1519" s="3"/>
      <c r="GI1519" s="3"/>
      <c r="GJ1519" s="3"/>
      <c r="GK1519" s="3"/>
      <c r="GL1519" s="3"/>
      <c r="GM1519" s="3"/>
      <c r="GN1519" s="3"/>
    </row>
    <row r="1520" spans="2:196" x14ac:dyDescent="0.2">
      <c r="B1520" s="3"/>
      <c r="C1520" s="3"/>
      <c r="D1520" s="3"/>
      <c r="E1520" s="3"/>
      <c r="F1520" s="6"/>
      <c r="G1520" s="6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  <c r="FB1520" s="3"/>
      <c r="FC1520" s="3"/>
      <c r="FD1520" s="3"/>
      <c r="FE1520" s="3"/>
      <c r="FF1520" s="3"/>
      <c r="FG1520" s="3"/>
      <c r="FH1520" s="3"/>
      <c r="FI1520" s="3"/>
      <c r="FJ1520" s="3"/>
      <c r="FK1520" s="3"/>
      <c r="FL1520" s="3"/>
      <c r="FM1520" s="3"/>
      <c r="FN1520" s="3"/>
      <c r="FO1520" s="3"/>
      <c r="FP1520" s="3"/>
      <c r="FQ1520" s="3"/>
      <c r="FR1520" s="3"/>
      <c r="FS1520" s="3"/>
      <c r="FT1520" s="3"/>
      <c r="FU1520" s="3"/>
      <c r="FV1520" s="3"/>
      <c r="FW1520" s="3"/>
      <c r="FX1520" s="3"/>
      <c r="FY1520" s="3"/>
      <c r="FZ1520" s="3"/>
      <c r="GA1520" s="3"/>
      <c r="GB1520" s="3"/>
      <c r="GC1520" s="3"/>
      <c r="GD1520" s="3"/>
      <c r="GE1520" s="3"/>
      <c r="GF1520" s="3"/>
      <c r="GG1520" s="3"/>
      <c r="GH1520" s="3"/>
      <c r="GI1520" s="3"/>
      <c r="GJ1520" s="3"/>
      <c r="GK1520" s="3"/>
      <c r="GL1520" s="3"/>
      <c r="GM1520" s="3"/>
      <c r="GN1520" s="3"/>
    </row>
    <row r="1521" spans="2:196" x14ac:dyDescent="0.2">
      <c r="B1521" s="3"/>
      <c r="C1521" s="3"/>
      <c r="D1521" s="3"/>
      <c r="E1521" s="3"/>
      <c r="F1521" s="6"/>
      <c r="G1521" s="6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  <c r="FB1521" s="3"/>
      <c r="FC1521" s="3"/>
      <c r="FD1521" s="3"/>
      <c r="FE1521" s="3"/>
      <c r="FF1521" s="3"/>
      <c r="FG1521" s="3"/>
      <c r="FH1521" s="3"/>
      <c r="FI1521" s="3"/>
      <c r="FJ1521" s="3"/>
      <c r="FK1521" s="3"/>
      <c r="FL1521" s="3"/>
      <c r="FM1521" s="3"/>
      <c r="FN1521" s="3"/>
      <c r="FO1521" s="3"/>
      <c r="FP1521" s="3"/>
      <c r="FQ1521" s="3"/>
      <c r="FR1521" s="3"/>
      <c r="FS1521" s="3"/>
      <c r="FT1521" s="3"/>
      <c r="FU1521" s="3"/>
      <c r="FV1521" s="3"/>
      <c r="FW1521" s="3"/>
      <c r="FX1521" s="3"/>
      <c r="FY1521" s="3"/>
      <c r="FZ1521" s="3"/>
      <c r="GA1521" s="3"/>
      <c r="GB1521" s="3"/>
      <c r="GC1521" s="3"/>
      <c r="GD1521" s="3"/>
      <c r="GE1521" s="3"/>
      <c r="GF1521" s="3"/>
      <c r="GG1521" s="3"/>
      <c r="GH1521" s="3"/>
      <c r="GI1521" s="3"/>
      <c r="GJ1521" s="3"/>
      <c r="GK1521" s="3"/>
      <c r="GL1521" s="3"/>
      <c r="GM1521" s="3"/>
      <c r="GN1521" s="3"/>
    </row>
    <row r="1522" spans="2:196" x14ac:dyDescent="0.2">
      <c r="B1522" s="3"/>
      <c r="C1522" s="3"/>
      <c r="D1522" s="3"/>
      <c r="E1522" s="3"/>
      <c r="F1522" s="6"/>
      <c r="G1522" s="6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  <c r="FB1522" s="3"/>
      <c r="FC1522" s="3"/>
      <c r="FD1522" s="3"/>
      <c r="FE1522" s="3"/>
      <c r="FF1522" s="3"/>
      <c r="FG1522" s="3"/>
      <c r="FH1522" s="3"/>
      <c r="FI1522" s="3"/>
      <c r="FJ1522" s="3"/>
      <c r="FK1522" s="3"/>
      <c r="FL1522" s="3"/>
      <c r="FM1522" s="3"/>
      <c r="FN1522" s="3"/>
      <c r="FO1522" s="3"/>
      <c r="FP1522" s="3"/>
      <c r="FQ1522" s="3"/>
      <c r="FR1522" s="3"/>
      <c r="FS1522" s="3"/>
      <c r="FT1522" s="3"/>
      <c r="FU1522" s="3"/>
      <c r="FV1522" s="3"/>
      <c r="FW1522" s="3"/>
      <c r="FX1522" s="3"/>
      <c r="FY1522" s="3"/>
      <c r="FZ1522" s="3"/>
      <c r="GA1522" s="3"/>
      <c r="GB1522" s="3"/>
      <c r="GC1522" s="3"/>
      <c r="GD1522" s="3"/>
      <c r="GE1522" s="3"/>
      <c r="GF1522" s="3"/>
      <c r="GG1522" s="3"/>
      <c r="GH1522" s="3"/>
      <c r="GI1522" s="3"/>
      <c r="GJ1522" s="3"/>
      <c r="GK1522" s="3"/>
      <c r="GL1522" s="3"/>
      <c r="GM1522" s="3"/>
      <c r="GN1522" s="3"/>
    </row>
    <row r="1523" spans="2:196" x14ac:dyDescent="0.2">
      <c r="B1523" s="3"/>
      <c r="C1523" s="3"/>
      <c r="D1523" s="3"/>
      <c r="E1523" s="3"/>
      <c r="F1523" s="6"/>
      <c r="G1523" s="6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  <c r="FB1523" s="3"/>
      <c r="FC1523" s="3"/>
      <c r="FD1523" s="3"/>
      <c r="FE1523" s="3"/>
      <c r="FF1523" s="3"/>
      <c r="FG1523" s="3"/>
      <c r="FH1523" s="3"/>
      <c r="FI1523" s="3"/>
      <c r="FJ1523" s="3"/>
      <c r="FK1523" s="3"/>
      <c r="FL1523" s="3"/>
      <c r="FM1523" s="3"/>
      <c r="FN1523" s="3"/>
      <c r="FO1523" s="3"/>
      <c r="FP1523" s="3"/>
      <c r="FQ1523" s="3"/>
      <c r="FR1523" s="3"/>
      <c r="FS1523" s="3"/>
      <c r="FT1523" s="3"/>
      <c r="FU1523" s="3"/>
      <c r="FV1523" s="3"/>
      <c r="FW1523" s="3"/>
      <c r="FX1523" s="3"/>
      <c r="FY1523" s="3"/>
      <c r="FZ1523" s="3"/>
      <c r="GA1523" s="3"/>
      <c r="GB1523" s="3"/>
      <c r="GC1523" s="3"/>
      <c r="GD1523" s="3"/>
      <c r="GE1523" s="3"/>
      <c r="GF1523" s="3"/>
      <c r="GG1523" s="3"/>
      <c r="GH1523" s="3"/>
      <c r="GI1523" s="3"/>
      <c r="GJ1523" s="3"/>
      <c r="GK1523" s="3"/>
      <c r="GL1523" s="3"/>
      <c r="GM1523" s="3"/>
      <c r="GN1523" s="3"/>
    </row>
    <row r="1524" spans="2:196" x14ac:dyDescent="0.2">
      <c r="B1524" s="3"/>
      <c r="C1524" s="3"/>
      <c r="D1524" s="3"/>
      <c r="E1524" s="3"/>
      <c r="F1524" s="6"/>
      <c r="G1524" s="6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  <c r="FB1524" s="3"/>
      <c r="FC1524" s="3"/>
      <c r="FD1524" s="3"/>
      <c r="FE1524" s="3"/>
      <c r="FF1524" s="3"/>
      <c r="FG1524" s="3"/>
      <c r="FH1524" s="3"/>
      <c r="FI1524" s="3"/>
      <c r="FJ1524" s="3"/>
      <c r="FK1524" s="3"/>
      <c r="FL1524" s="3"/>
      <c r="FM1524" s="3"/>
      <c r="FN1524" s="3"/>
      <c r="FO1524" s="3"/>
      <c r="FP1524" s="3"/>
      <c r="FQ1524" s="3"/>
      <c r="FR1524" s="3"/>
      <c r="FS1524" s="3"/>
      <c r="FT1524" s="3"/>
      <c r="FU1524" s="3"/>
      <c r="FV1524" s="3"/>
      <c r="FW1524" s="3"/>
      <c r="FX1524" s="3"/>
      <c r="FY1524" s="3"/>
      <c r="FZ1524" s="3"/>
      <c r="GA1524" s="3"/>
      <c r="GB1524" s="3"/>
      <c r="GC1524" s="3"/>
      <c r="GD1524" s="3"/>
      <c r="GE1524" s="3"/>
      <c r="GF1524" s="3"/>
      <c r="GG1524" s="3"/>
      <c r="GH1524" s="3"/>
      <c r="GI1524" s="3"/>
      <c r="GJ1524" s="3"/>
      <c r="GK1524" s="3"/>
      <c r="GL1524" s="3"/>
      <c r="GM1524" s="3"/>
      <c r="GN1524" s="3"/>
    </row>
    <row r="1525" spans="2:196" x14ac:dyDescent="0.2">
      <c r="B1525" s="3"/>
      <c r="C1525" s="3"/>
      <c r="D1525" s="3"/>
      <c r="E1525" s="3"/>
      <c r="F1525" s="6"/>
      <c r="G1525" s="6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  <c r="FF1525" s="3"/>
      <c r="FG1525" s="3"/>
      <c r="FH1525" s="3"/>
      <c r="FI1525" s="3"/>
      <c r="FJ1525" s="3"/>
      <c r="FK1525" s="3"/>
      <c r="FL1525" s="3"/>
      <c r="FM1525" s="3"/>
      <c r="FN1525" s="3"/>
      <c r="FO1525" s="3"/>
      <c r="FP1525" s="3"/>
      <c r="FQ1525" s="3"/>
      <c r="FR1525" s="3"/>
      <c r="FS1525" s="3"/>
      <c r="FT1525" s="3"/>
      <c r="FU1525" s="3"/>
      <c r="FV1525" s="3"/>
      <c r="FW1525" s="3"/>
      <c r="FX1525" s="3"/>
      <c r="FY1525" s="3"/>
      <c r="FZ1525" s="3"/>
      <c r="GA1525" s="3"/>
      <c r="GB1525" s="3"/>
      <c r="GC1525" s="3"/>
      <c r="GD1525" s="3"/>
      <c r="GE1525" s="3"/>
      <c r="GF1525" s="3"/>
      <c r="GG1525" s="3"/>
      <c r="GH1525" s="3"/>
      <c r="GI1525" s="3"/>
      <c r="GJ1525" s="3"/>
      <c r="GK1525" s="3"/>
      <c r="GL1525" s="3"/>
      <c r="GM1525" s="3"/>
      <c r="GN1525" s="3"/>
    </row>
    <row r="1526" spans="2:196" x14ac:dyDescent="0.2">
      <c r="B1526" s="3"/>
      <c r="C1526" s="3"/>
      <c r="D1526" s="3"/>
      <c r="E1526" s="3"/>
      <c r="F1526" s="6"/>
      <c r="G1526" s="6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  <c r="FB1526" s="3"/>
      <c r="FC1526" s="3"/>
      <c r="FD1526" s="3"/>
      <c r="FE1526" s="3"/>
      <c r="FF1526" s="3"/>
      <c r="FG1526" s="3"/>
      <c r="FH1526" s="3"/>
      <c r="FI1526" s="3"/>
      <c r="FJ1526" s="3"/>
      <c r="FK1526" s="3"/>
      <c r="FL1526" s="3"/>
      <c r="FM1526" s="3"/>
      <c r="FN1526" s="3"/>
      <c r="FO1526" s="3"/>
      <c r="FP1526" s="3"/>
      <c r="FQ1526" s="3"/>
      <c r="FR1526" s="3"/>
      <c r="FS1526" s="3"/>
      <c r="FT1526" s="3"/>
      <c r="FU1526" s="3"/>
      <c r="FV1526" s="3"/>
      <c r="FW1526" s="3"/>
      <c r="FX1526" s="3"/>
      <c r="FY1526" s="3"/>
      <c r="FZ1526" s="3"/>
      <c r="GA1526" s="3"/>
      <c r="GB1526" s="3"/>
      <c r="GC1526" s="3"/>
      <c r="GD1526" s="3"/>
      <c r="GE1526" s="3"/>
      <c r="GF1526" s="3"/>
      <c r="GG1526" s="3"/>
      <c r="GH1526" s="3"/>
      <c r="GI1526" s="3"/>
      <c r="GJ1526" s="3"/>
      <c r="GK1526" s="3"/>
      <c r="GL1526" s="3"/>
      <c r="GM1526" s="3"/>
      <c r="GN1526" s="3"/>
    </row>
    <row r="1527" spans="2:196" x14ac:dyDescent="0.2">
      <c r="B1527" s="3"/>
      <c r="C1527" s="3"/>
      <c r="D1527" s="3"/>
      <c r="E1527" s="3"/>
      <c r="F1527" s="6"/>
      <c r="G1527" s="6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  <c r="FB1527" s="3"/>
      <c r="FC1527" s="3"/>
      <c r="FD1527" s="3"/>
      <c r="FE1527" s="3"/>
      <c r="FF1527" s="3"/>
      <c r="FG1527" s="3"/>
      <c r="FH1527" s="3"/>
      <c r="FI1527" s="3"/>
      <c r="FJ1527" s="3"/>
      <c r="FK1527" s="3"/>
      <c r="FL1527" s="3"/>
      <c r="FM1527" s="3"/>
      <c r="FN1527" s="3"/>
      <c r="FO1527" s="3"/>
      <c r="FP1527" s="3"/>
      <c r="FQ1527" s="3"/>
      <c r="FR1527" s="3"/>
      <c r="FS1527" s="3"/>
      <c r="FT1527" s="3"/>
      <c r="FU1527" s="3"/>
      <c r="FV1527" s="3"/>
      <c r="FW1527" s="3"/>
      <c r="FX1527" s="3"/>
      <c r="FY1527" s="3"/>
      <c r="FZ1527" s="3"/>
      <c r="GA1527" s="3"/>
      <c r="GB1527" s="3"/>
      <c r="GC1527" s="3"/>
      <c r="GD1527" s="3"/>
      <c r="GE1527" s="3"/>
      <c r="GF1527" s="3"/>
      <c r="GG1527" s="3"/>
      <c r="GH1527" s="3"/>
      <c r="GI1527" s="3"/>
      <c r="GJ1527" s="3"/>
      <c r="GK1527" s="3"/>
      <c r="GL1527" s="3"/>
      <c r="GM1527" s="3"/>
      <c r="GN1527" s="3"/>
    </row>
    <row r="1528" spans="2:196" x14ac:dyDescent="0.2">
      <c r="B1528" s="3"/>
      <c r="C1528" s="3"/>
      <c r="D1528" s="3"/>
      <c r="E1528" s="3"/>
      <c r="F1528" s="6"/>
      <c r="G1528" s="6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  <c r="FB1528" s="3"/>
      <c r="FC1528" s="3"/>
      <c r="FD1528" s="3"/>
      <c r="FE1528" s="3"/>
      <c r="FF1528" s="3"/>
      <c r="FG1528" s="3"/>
      <c r="FH1528" s="3"/>
      <c r="FI1528" s="3"/>
      <c r="FJ1528" s="3"/>
      <c r="FK1528" s="3"/>
      <c r="FL1528" s="3"/>
      <c r="FM1528" s="3"/>
      <c r="FN1528" s="3"/>
      <c r="FO1528" s="3"/>
      <c r="FP1528" s="3"/>
      <c r="FQ1528" s="3"/>
      <c r="FR1528" s="3"/>
      <c r="FS1528" s="3"/>
      <c r="FT1528" s="3"/>
      <c r="FU1528" s="3"/>
      <c r="FV1528" s="3"/>
      <c r="FW1528" s="3"/>
      <c r="FX1528" s="3"/>
      <c r="FY1528" s="3"/>
      <c r="FZ1528" s="3"/>
      <c r="GA1528" s="3"/>
      <c r="GB1528" s="3"/>
      <c r="GC1528" s="3"/>
      <c r="GD1528" s="3"/>
      <c r="GE1528" s="3"/>
      <c r="GF1528" s="3"/>
      <c r="GG1528" s="3"/>
      <c r="GH1528" s="3"/>
      <c r="GI1528" s="3"/>
      <c r="GJ1528" s="3"/>
      <c r="GK1528" s="3"/>
      <c r="GL1528" s="3"/>
      <c r="GM1528" s="3"/>
      <c r="GN1528" s="3"/>
    </row>
    <row r="1529" spans="2:196" x14ac:dyDescent="0.2">
      <c r="B1529" s="3"/>
      <c r="C1529" s="3"/>
      <c r="D1529" s="3"/>
      <c r="E1529" s="3"/>
      <c r="F1529" s="6"/>
      <c r="G1529" s="6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  <c r="EO1529" s="3"/>
      <c r="EP1529" s="3"/>
      <c r="EQ1529" s="3"/>
      <c r="ER1529" s="3"/>
      <c r="ES1529" s="3"/>
      <c r="ET1529" s="3"/>
      <c r="EU1529" s="3"/>
      <c r="EV1529" s="3"/>
      <c r="EW1529" s="3"/>
      <c r="EX1529" s="3"/>
      <c r="EY1529" s="3"/>
      <c r="EZ1529" s="3"/>
      <c r="FA1529" s="3"/>
      <c r="FB1529" s="3"/>
      <c r="FC1529" s="3"/>
      <c r="FD1529" s="3"/>
      <c r="FE1529" s="3"/>
      <c r="FF1529" s="3"/>
      <c r="FG1529" s="3"/>
      <c r="FH1529" s="3"/>
      <c r="FI1529" s="3"/>
      <c r="FJ1529" s="3"/>
      <c r="FK1529" s="3"/>
      <c r="FL1529" s="3"/>
      <c r="FM1529" s="3"/>
      <c r="FN1529" s="3"/>
      <c r="FO1529" s="3"/>
      <c r="FP1529" s="3"/>
      <c r="FQ1529" s="3"/>
      <c r="FR1529" s="3"/>
      <c r="FS1529" s="3"/>
      <c r="FT1529" s="3"/>
      <c r="FU1529" s="3"/>
      <c r="FV1529" s="3"/>
      <c r="FW1529" s="3"/>
      <c r="FX1529" s="3"/>
      <c r="FY1529" s="3"/>
      <c r="FZ1529" s="3"/>
      <c r="GA1529" s="3"/>
      <c r="GB1529" s="3"/>
      <c r="GC1529" s="3"/>
      <c r="GD1529" s="3"/>
      <c r="GE1529" s="3"/>
      <c r="GF1529" s="3"/>
      <c r="GG1529" s="3"/>
      <c r="GH1529" s="3"/>
      <c r="GI1529" s="3"/>
      <c r="GJ1529" s="3"/>
      <c r="GK1529" s="3"/>
      <c r="GL1529" s="3"/>
      <c r="GM1529" s="3"/>
      <c r="GN1529" s="3"/>
    </row>
    <row r="1530" spans="2:196" x14ac:dyDescent="0.2">
      <c r="B1530" s="3"/>
      <c r="C1530" s="3"/>
      <c r="D1530" s="3"/>
      <c r="E1530" s="3"/>
      <c r="F1530" s="6"/>
      <c r="G1530" s="6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  <c r="FB1530" s="3"/>
      <c r="FC1530" s="3"/>
      <c r="FD1530" s="3"/>
      <c r="FE1530" s="3"/>
      <c r="FF1530" s="3"/>
      <c r="FG1530" s="3"/>
      <c r="FH1530" s="3"/>
      <c r="FI1530" s="3"/>
      <c r="FJ1530" s="3"/>
      <c r="FK1530" s="3"/>
      <c r="FL1530" s="3"/>
      <c r="FM1530" s="3"/>
      <c r="FN1530" s="3"/>
      <c r="FO1530" s="3"/>
      <c r="FP1530" s="3"/>
      <c r="FQ1530" s="3"/>
      <c r="FR1530" s="3"/>
      <c r="FS1530" s="3"/>
      <c r="FT1530" s="3"/>
      <c r="FU1530" s="3"/>
      <c r="FV1530" s="3"/>
      <c r="FW1530" s="3"/>
      <c r="FX1530" s="3"/>
      <c r="FY1530" s="3"/>
      <c r="FZ1530" s="3"/>
      <c r="GA1530" s="3"/>
      <c r="GB1530" s="3"/>
      <c r="GC1530" s="3"/>
      <c r="GD1530" s="3"/>
      <c r="GE1530" s="3"/>
      <c r="GF1530" s="3"/>
      <c r="GG1530" s="3"/>
      <c r="GH1530" s="3"/>
      <c r="GI1530" s="3"/>
      <c r="GJ1530" s="3"/>
      <c r="GK1530" s="3"/>
      <c r="GL1530" s="3"/>
      <c r="GM1530" s="3"/>
      <c r="GN1530" s="3"/>
    </row>
    <row r="1531" spans="2:196" x14ac:dyDescent="0.2">
      <c r="B1531" s="3"/>
      <c r="C1531" s="3"/>
      <c r="D1531" s="3"/>
      <c r="E1531" s="3"/>
      <c r="F1531" s="6"/>
      <c r="G1531" s="6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  <c r="FB1531" s="3"/>
      <c r="FC1531" s="3"/>
      <c r="FD1531" s="3"/>
      <c r="FE1531" s="3"/>
      <c r="FF1531" s="3"/>
      <c r="FG1531" s="3"/>
      <c r="FH1531" s="3"/>
      <c r="FI1531" s="3"/>
      <c r="FJ1531" s="3"/>
      <c r="FK1531" s="3"/>
      <c r="FL1531" s="3"/>
      <c r="FM1531" s="3"/>
      <c r="FN1531" s="3"/>
      <c r="FO1531" s="3"/>
      <c r="FP1531" s="3"/>
      <c r="FQ1531" s="3"/>
      <c r="FR1531" s="3"/>
      <c r="FS1531" s="3"/>
      <c r="FT1531" s="3"/>
      <c r="FU1531" s="3"/>
      <c r="FV1531" s="3"/>
      <c r="FW1531" s="3"/>
      <c r="FX1531" s="3"/>
      <c r="FY1531" s="3"/>
      <c r="FZ1531" s="3"/>
      <c r="GA1531" s="3"/>
      <c r="GB1531" s="3"/>
      <c r="GC1531" s="3"/>
      <c r="GD1531" s="3"/>
      <c r="GE1531" s="3"/>
      <c r="GF1531" s="3"/>
      <c r="GG1531" s="3"/>
      <c r="GH1531" s="3"/>
      <c r="GI1531" s="3"/>
      <c r="GJ1531" s="3"/>
      <c r="GK1531" s="3"/>
      <c r="GL1531" s="3"/>
      <c r="GM1531" s="3"/>
      <c r="GN1531" s="3"/>
    </row>
    <row r="1532" spans="2:196" x14ac:dyDescent="0.2">
      <c r="B1532" s="3"/>
      <c r="C1532" s="3"/>
      <c r="D1532" s="3"/>
      <c r="E1532" s="3"/>
      <c r="F1532" s="6"/>
      <c r="G1532" s="6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  <c r="EO1532" s="3"/>
      <c r="EP1532" s="3"/>
      <c r="EQ1532" s="3"/>
      <c r="ER1532" s="3"/>
      <c r="ES1532" s="3"/>
      <c r="ET1532" s="3"/>
      <c r="EU1532" s="3"/>
      <c r="EV1532" s="3"/>
      <c r="EW1532" s="3"/>
      <c r="EX1532" s="3"/>
      <c r="EY1532" s="3"/>
      <c r="EZ1532" s="3"/>
      <c r="FA1532" s="3"/>
      <c r="FB1532" s="3"/>
      <c r="FC1532" s="3"/>
      <c r="FD1532" s="3"/>
      <c r="FE1532" s="3"/>
      <c r="FF1532" s="3"/>
      <c r="FG1532" s="3"/>
      <c r="FH1532" s="3"/>
      <c r="FI1532" s="3"/>
      <c r="FJ1532" s="3"/>
      <c r="FK1532" s="3"/>
      <c r="FL1532" s="3"/>
      <c r="FM1532" s="3"/>
      <c r="FN1532" s="3"/>
      <c r="FO1532" s="3"/>
      <c r="FP1532" s="3"/>
      <c r="FQ1532" s="3"/>
      <c r="FR1532" s="3"/>
      <c r="FS1532" s="3"/>
      <c r="FT1532" s="3"/>
      <c r="FU1532" s="3"/>
      <c r="FV1532" s="3"/>
      <c r="FW1532" s="3"/>
      <c r="FX1532" s="3"/>
      <c r="FY1532" s="3"/>
      <c r="FZ1532" s="3"/>
      <c r="GA1532" s="3"/>
      <c r="GB1532" s="3"/>
      <c r="GC1532" s="3"/>
      <c r="GD1532" s="3"/>
      <c r="GE1532" s="3"/>
      <c r="GF1532" s="3"/>
      <c r="GG1532" s="3"/>
      <c r="GH1532" s="3"/>
      <c r="GI1532" s="3"/>
      <c r="GJ1532" s="3"/>
      <c r="GK1532" s="3"/>
      <c r="GL1532" s="3"/>
      <c r="GM1532" s="3"/>
      <c r="GN1532" s="3"/>
    </row>
    <row r="1533" spans="2:196" x14ac:dyDescent="0.2">
      <c r="B1533" s="3"/>
      <c r="C1533" s="3"/>
      <c r="D1533" s="3"/>
      <c r="E1533" s="3"/>
      <c r="F1533" s="6"/>
      <c r="G1533" s="6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  <c r="FB1533" s="3"/>
      <c r="FC1533" s="3"/>
      <c r="FD1533" s="3"/>
      <c r="FE1533" s="3"/>
      <c r="FF1533" s="3"/>
      <c r="FG1533" s="3"/>
      <c r="FH1533" s="3"/>
      <c r="FI1533" s="3"/>
      <c r="FJ1533" s="3"/>
      <c r="FK1533" s="3"/>
      <c r="FL1533" s="3"/>
      <c r="FM1533" s="3"/>
      <c r="FN1533" s="3"/>
      <c r="FO1533" s="3"/>
      <c r="FP1533" s="3"/>
      <c r="FQ1533" s="3"/>
      <c r="FR1533" s="3"/>
      <c r="FS1533" s="3"/>
      <c r="FT1533" s="3"/>
      <c r="FU1533" s="3"/>
      <c r="FV1533" s="3"/>
      <c r="FW1533" s="3"/>
      <c r="FX1533" s="3"/>
      <c r="FY1533" s="3"/>
      <c r="FZ1533" s="3"/>
      <c r="GA1533" s="3"/>
      <c r="GB1533" s="3"/>
      <c r="GC1533" s="3"/>
      <c r="GD1533" s="3"/>
      <c r="GE1533" s="3"/>
      <c r="GF1533" s="3"/>
      <c r="GG1533" s="3"/>
      <c r="GH1533" s="3"/>
      <c r="GI1533" s="3"/>
      <c r="GJ1533" s="3"/>
      <c r="GK1533" s="3"/>
      <c r="GL1533" s="3"/>
      <c r="GM1533" s="3"/>
      <c r="GN1533" s="3"/>
    </row>
    <row r="1534" spans="2:196" x14ac:dyDescent="0.2">
      <c r="B1534" s="3"/>
      <c r="C1534" s="3"/>
      <c r="D1534" s="3"/>
      <c r="E1534" s="3"/>
      <c r="F1534" s="6"/>
      <c r="G1534" s="6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  <c r="EO1534" s="3"/>
      <c r="EP1534" s="3"/>
      <c r="EQ1534" s="3"/>
      <c r="ER1534" s="3"/>
      <c r="ES1534" s="3"/>
      <c r="ET1534" s="3"/>
      <c r="EU1534" s="3"/>
      <c r="EV1534" s="3"/>
      <c r="EW1534" s="3"/>
      <c r="EX1534" s="3"/>
      <c r="EY1534" s="3"/>
      <c r="EZ1534" s="3"/>
      <c r="FA1534" s="3"/>
      <c r="FB1534" s="3"/>
      <c r="FC1534" s="3"/>
      <c r="FD1534" s="3"/>
      <c r="FE1534" s="3"/>
      <c r="FF1534" s="3"/>
      <c r="FG1534" s="3"/>
      <c r="FH1534" s="3"/>
      <c r="FI1534" s="3"/>
      <c r="FJ1534" s="3"/>
      <c r="FK1534" s="3"/>
      <c r="FL1534" s="3"/>
      <c r="FM1534" s="3"/>
      <c r="FN1534" s="3"/>
      <c r="FO1534" s="3"/>
      <c r="FP1534" s="3"/>
      <c r="FQ1534" s="3"/>
      <c r="FR1534" s="3"/>
      <c r="FS1534" s="3"/>
      <c r="FT1534" s="3"/>
      <c r="FU1534" s="3"/>
      <c r="FV1534" s="3"/>
      <c r="FW1534" s="3"/>
      <c r="FX1534" s="3"/>
      <c r="FY1534" s="3"/>
      <c r="FZ1534" s="3"/>
      <c r="GA1534" s="3"/>
      <c r="GB1534" s="3"/>
      <c r="GC1534" s="3"/>
      <c r="GD1534" s="3"/>
      <c r="GE1534" s="3"/>
      <c r="GF1534" s="3"/>
      <c r="GG1534" s="3"/>
      <c r="GH1534" s="3"/>
      <c r="GI1534" s="3"/>
      <c r="GJ1534" s="3"/>
      <c r="GK1534" s="3"/>
      <c r="GL1534" s="3"/>
      <c r="GM1534" s="3"/>
      <c r="GN1534" s="3"/>
    </row>
    <row r="1535" spans="2:196" x14ac:dyDescent="0.2">
      <c r="B1535" s="3"/>
      <c r="C1535" s="3"/>
      <c r="D1535" s="3"/>
      <c r="E1535" s="3"/>
      <c r="F1535" s="6"/>
      <c r="G1535" s="6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  <c r="EO1535" s="3"/>
      <c r="EP1535" s="3"/>
      <c r="EQ1535" s="3"/>
      <c r="ER1535" s="3"/>
      <c r="ES1535" s="3"/>
      <c r="ET1535" s="3"/>
      <c r="EU1535" s="3"/>
      <c r="EV1535" s="3"/>
      <c r="EW1535" s="3"/>
      <c r="EX1535" s="3"/>
      <c r="EY1535" s="3"/>
      <c r="EZ1535" s="3"/>
      <c r="FA1535" s="3"/>
      <c r="FB1535" s="3"/>
      <c r="FC1535" s="3"/>
      <c r="FD1535" s="3"/>
      <c r="FE1535" s="3"/>
      <c r="FF1535" s="3"/>
      <c r="FG1535" s="3"/>
      <c r="FH1535" s="3"/>
      <c r="FI1535" s="3"/>
      <c r="FJ1535" s="3"/>
      <c r="FK1535" s="3"/>
      <c r="FL1535" s="3"/>
      <c r="FM1535" s="3"/>
      <c r="FN1535" s="3"/>
      <c r="FO1535" s="3"/>
      <c r="FP1535" s="3"/>
      <c r="FQ1535" s="3"/>
      <c r="FR1535" s="3"/>
      <c r="FS1535" s="3"/>
      <c r="FT1535" s="3"/>
      <c r="FU1535" s="3"/>
      <c r="FV1535" s="3"/>
      <c r="FW1535" s="3"/>
      <c r="FX1535" s="3"/>
      <c r="FY1535" s="3"/>
      <c r="FZ1535" s="3"/>
      <c r="GA1535" s="3"/>
      <c r="GB1535" s="3"/>
      <c r="GC1535" s="3"/>
      <c r="GD1535" s="3"/>
      <c r="GE1535" s="3"/>
      <c r="GF1535" s="3"/>
      <c r="GG1535" s="3"/>
      <c r="GH1535" s="3"/>
      <c r="GI1535" s="3"/>
      <c r="GJ1535" s="3"/>
      <c r="GK1535" s="3"/>
      <c r="GL1535" s="3"/>
      <c r="GM1535" s="3"/>
      <c r="GN1535" s="3"/>
    </row>
    <row r="1536" spans="2:196" x14ac:dyDescent="0.2">
      <c r="B1536" s="3"/>
      <c r="C1536" s="3"/>
      <c r="D1536" s="3"/>
      <c r="E1536" s="3"/>
      <c r="F1536" s="6"/>
      <c r="G1536" s="6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  <c r="EO1536" s="3"/>
      <c r="EP1536" s="3"/>
      <c r="EQ1536" s="3"/>
      <c r="ER1536" s="3"/>
      <c r="ES1536" s="3"/>
      <c r="ET1536" s="3"/>
      <c r="EU1536" s="3"/>
      <c r="EV1536" s="3"/>
      <c r="EW1536" s="3"/>
      <c r="EX1536" s="3"/>
      <c r="EY1536" s="3"/>
      <c r="EZ1536" s="3"/>
      <c r="FA1536" s="3"/>
      <c r="FB1536" s="3"/>
      <c r="FC1536" s="3"/>
      <c r="FD1536" s="3"/>
      <c r="FE1536" s="3"/>
      <c r="FF1536" s="3"/>
      <c r="FG1536" s="3"/>
      <c r="FH1536" s="3"/>
      <c r="FI1536" s="3"/>
      <c r="FJ1536" s="3"/>
      <c r="FK1536" s="3"/>
      <c r="FL1536" s="3"/>
      <c r="FM1536" s="3"/>
      <c r="FN1536" s="3"/>
      <c r="FO1536" s="3"/>
      <c r="FP1536" s="3"/>
      <c r="FQ1536" s="3"/>
      <c r="FR1536" s="3"/>
      <c r="FS1536" s="3"/>
      <c r="FT1536" s="3"/>
      <c r="FU1536" s="3"/>
      <c r="FV1536" s="3"/>
      <c r="FW1536" s="3"/>
      <c r="FX1536" s="3"/>
      <c r="FY1536" s="3"/>
      <c r="FZ1536" s="3"/>
      <c r="GA1536" s="3"/>
      <c r="GB1536" s="3"/>
      <c r="GC1536" s="3"/>
      <c r="GD1536" s="3"/>
      <c r="GE1536" s="3"/>
      <c r="GF1536" s="3"/>
      <c r="GG1536" s="3"/>
      <c r="GH1536" s="3"/>
      <c r="GI1536" s="3"/>
      <c r="GJ1536" s="3"/>
      <c r="GK1536" s="3"/>
      <c r="GL1536" s="3"/>
      <c r="GM1536" s="3"/>
      <c r="GN1536" s="3"/>
    </row>
    <row r="1537" spans="2:196" x14ac:dyDescent="0.2">
      <c r="B1537" s="3"/>
      <c r="C1537" s="3"/>
      <c r="D1537" s="3"/>
      <c r="E1537" s="3"/>
      <c r="F1537" s="6"/>
      <c r="G1537" s="6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  <c r="EO1537" s="3"/>
      <c r="EP1537" s="3"/>
      <c r="EQ1537" s="3"/>
      <c r="ER1537" s="3"/>
      <c r="ES1537" s="3"/>
      <c r="ET1537" s="3"/>
      <c r="EU1537" s="3"/>
      <c r="EV1537" s="3"/>
      <c r="EW1537" s="3"/>
      <c r="EX1537" s="3"/>
      <c r="EY1537" s="3"/>
      <c r="EZ1537" s="3"/>
      <c r="FA1537" s="3"/>
      <c r="FB1537" s="3"/>
      <c r="FC1537" s="3"/>
      <c r="FD1537" s="3"/>
      <c r="FE1537" s="3"/>
      <c r="FF1537" s="3"/>
      <c r="FG1537" s="3"/>
      <c r="FH1537" s="3"/>
      <c r="FI1537" s="3"/>
      <c r="FJ1537" s="3"/>
      <c r="FK1537" s="3"/>
      <c r="FL1537" s="3"/>
      <c r="FM1537" s="3"/>
      <c r="FN1537" s="3"/>
      <c r="FO1537" s="3"/>
      <c r="FP1537" s="3"/>
      <c r="FQ1537" s="3"/>
      <c r="FR1537" s="3"/>
      <c r="FS1537" s="3"/>
      <c r="FT1537" s="3"/>
      <c r="FU1537" s="3"/>
      <c r="FV1537" s="3"/>
      <c r="FW1537" s="3"/>
      <c r="FX1537" s="3"/>
      <c r="FY1537" s="3"/>
      <c r="FZ1537" s="3"/>
      <c r="GA1537" s="3"/>
      <c r="GB1537" s="3"/>
      <c r="GC1537" s="3"/>
      <c r="GD1537" s="3"/>
      <c r="GE1537" s="3"/>
      <c r="GF1537" s="3"/>
      <c r="GG1537" s="3"/>
      <c r="GH1537" s="3"/>
      <c r="GI1537" s="3"/>
      <c r="GJ1537" s="3"/>
      <c r="GK1537" s="3"/>
      <c r="GL1537" s="3"/>
      <c r="GM1537" s="3"/>
      <c r="GN1537" s="3"/>
    </row>
    <row r="1538" spans="2:196" x14ac:dyDescent="0.2">
      <c r="B1538" s="3"/>
      <c r="C1538" s="3"/>
      <c r="D1538" s="3"/>
      <c r="E1538" s="3"/>
      <c r="F1538" s="6"/>
      <c r="G1538" s="6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  <c r="EO1538" s="3"/>
      <c r="EP1538" s="3"/>
      <c r="EQ1538" s="3"/>
      <c r="ER1538" s="3"/>
      <c r="ES1538" s="3"/>
      <c r="ET1538" s="3"/>
      <c r="EU1538" s="3"/>
      <c r="EV1538" s="3"/>
      <c r="EW1538" s="3"/>
      <c r="EX1538" s="3"/>
      <c r="EY1538" s="3"/>
      <c r="EZ1538" s="3"/>
      <c r="FA1538" s="3"/>
      <c r="FB1538" s="3"/>
      <c r="FC1538" s="3"/>
      <c r="FD1538" s="3"/>
      <c r="FE1538" s="3"/>
      <c r="FF1538" s="3"/>
      <c r="FG1538" s="3"/>
      <c r="FH1538" s="3"/>
      <c r="FI1538" s="3"/>
      <c r="FJ1538" s="3"/>
      <c r="FK1538" s="3"/>
      <c r="FL1538" s="3"/>
      <c r="FM1538" s="3"/>
      <c r="FN1538" s="3"/>
      <c r="FO1538" s="3"/>
      <c r="FP1538" s="3"/>
      <c r="FQ1538" s="3"/>
      <c r="FR1538" s="3"/>
      <c r="FS1538" s="3"/>
      <c r="FT1538" s="3"/>
      <c r="FU1538" s="3"/>
      <c r="FV1538" s="3"/>
      <c r="FW1538" s="3"/>
      <c r="FX1538" s="3"/>
      <c r="FY1538" s="3"/>
      <c r="FZ1538" s="3"/>
      <c r="GA1538" s="3"/>
      <c r="GB1538" s="3"/>
      <c r="GC1538" s="3"/>
      <c r="GD1538" s="3"/>
      <c r="GE1538" s="3"/>
      <c r="GF1538" s="3"/>
      <c r="GG1538" s="3"/>
      <c r="GH1538" s="3"/>
      <c r="GI1538" s="3"/>
      <c r="GJ1538" s="3"/>
      <c r="GK1538" s="3"/>
      <c r="GL1538" s="3"/>
      <c r="GM1538" s="3"/>
      <c r="GN1538" s="3"/>
    </row>
    <row r="1539" spans="2:196" x14ac:dyDescent="0.2">
      <c r="B1539" s="3"/>
      <c r="C1539" s="3"/>
      <c r="D1539" s="3"/>
      <c r="E1539" s="3"/>
      <c r="F1539" s="6"/>
      <c r="G1539" s="6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  <c r="EH1539" s="3"/>
      <c r="EI1539" s="3"/>
      <c r="EJ1539" s="3"/>
      <c r="EK1539" s="3"/>
      <c r="EL1539" s="3"/>
      <c r="EM1539" s="3"/>
      <c r="EN1539" s="3"/>
      <c r="EO1539" s="3"/>
      <c r="EP1539" s="3"/>
      <c r="EQ1539" s="3"/>
      <c r="ER1539" s="3"/>
      <c r="ES1539" s="3"/>
      <c r="ET1539" s="3"/>
      <c r="EU1539" s="3"/>
      <c r="EV1539" s="3"/>
      <c r="EW1539" s="3"/>
      <c r="EX1539" s="3"/>
      <c r="EY1539" s="3"/>
      <c r="EZ1539" s="3"/>
      <c r="FA1539" s="3"/>
      <c r="FB1539" s="3"/>
      <c r="FC1539" s="3"/>
      <c r="FD1539" s="3"/>
      <c r="FE1539" s="3"/>
      <c r="FF1539" s="3"/>
      <c r="FG1539" s="3"/>
      <c r="FH1539" s="3"/>
      <c r="FI1539" s="3"/>
      <c r="FJ1539" s="3"/>
      <c r="FK1539" s="3"/>
      <c r="FL1539" s="3"/>
      <c r="FM1539" s="3"/>
      <c r="FN1539" s="3"/>
      <c r="FO1539" s="3"/>
      <c r="FP1539" s="3"/>
      <c r="FQ1539" s="3"/>
      <c r="FR1539" s="3"/>
      <c r="FS1539" s="3"/>
      <c r="FT1539" s="3"/>
      <c r="FU1539" s="3"/>
      <c r="FV1539" s="3"/>
      <c r="FW1539" s="3"/>
      <c r="FX1539" s="3"/>
      <c r="FY1539" s="3"/>
      <c r="FZ1539" s="3"/>
      <c r="GA1539" s="3"/>
      <c r="GB1539" s="3"/>
      <c r="GC1539" s="3"/>
      <c r="GD1539" s="3"/>
      <c r="GE1539" s="3"/>
      <c r="GF1539" s="3"/>
      <c r="GG1539" s="3"/>
      <c r="GH1539" s="3"/>
      <c r="GI1539" s="3"/>
      <c r="GJ1539" s="3"/>
      <c r="GK1539" s="3"/>
      <c r="GL1539" s="3"/>
      <c r="GM1539" s="3"/>
      <c r="GN1539" s="3"/>
    </row>
    <row r="1540" spans="2:196" x14ac:dyDescent="0.2">
      <c r="B1540" s="3"/>
      <c r="C1540" s="3"/>
      <c r="D1540" s="3"/>
      <c r="E1540" s="3"/>
      <c r="F1540" s="6"/>
      <c r="G1540" s="6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  <c r="EO1540" s="3"/>
      <c r="EP1540" s="3"/>
      <c r="EQ1540" s="3"/>
      <c r="ER1540" s="3"/>
      <c r="ES1540" s="3"/>
      <c r="ET1540" s="3"/>
      <c r="EU1540" s="3"/>
      <c r="EV1540" s="3"/>
      <c r="EW1540" s="3"/>
      <c r="EX1540" s="3"/>
      <c r="EY1540" s="3"/>
      <c r="EZ1540" s="3"/>
      <c r="FA1540" s="3"/>
      <c r="FB1540" s="3"/>
      <c r="FC1540" s="3"/>
      <c r="FD1540" s="3"/>
      <c r="FE1540" s="3"/>
      <c r="FF1540" s="3"/>
      <c r="FG1540" s="3"/>
      <c r="FH1540" s="3"/>
      <c r="FI1540" s="3"/>
      <c r="FJ1540" s="3"/>
      <c r="FK1540" s="3"/>
      <c r="FL1540" s="3"/>
      <c r="FM1540" s="3"/>
      <c r="FN1540" s="3"/>
      <c r="FO1540" s="3"/>
      <c r="FP1540" s="3"/>
      <c r="FQ1540" s="3"/>
      <c r="FR1540" s="3"/>
      <c r="FS1540" s="3"/>
      <c r="FT1540" s="3"/>
      <c r="FU1540" s="3"/>
      <c r="FV1540" s="3"/>
      <c r="FW1540" s="3"/>
      <c r="FX1540" s="3"/>
      <c r="FY1540" s="3"/>
      <c r="FZ1540" s="3"/>
      <c r="GA1540" s="3"/>
      <c r="GB1540" s="3"/>
      <c r="GC1540" s="3"/>
      <c r="GD1540" s="3"/>
      <c r="GE1540" s="3"/>
      <c r="GF1540" s="3"/>
      <c r="GG1540" s="3"/>
      <c r="GH1540" s="3"/>
      <c r="GI1540" s="3"/>
      <c r="GJ1540" s="3"/>
      <c r="GK1540" s="3"/>
      <c r="GL1540" s="3"/>
      <c r="GM1540" s="3"/>
      <c r="GN1540" s="3"/>
    </row>
    <row r="1541" spans="2:196" x14ac:dyDescent="0.2">
      <c r="B1541" s="3"/>
      <c r="C1541" s="3"/>
      <c r="D1541" s="3"/>
      <c r="E1541" s="3"/>
      <c r="F1541" s="6"/>
      <c r="G1541" s="6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  <c r="EO1541" s="3"/>
      <c r="EP1541" s="3"/>
      <c r="EQ1541" s="3"/>
      <c r="ER1541" s="3"/>
      <c r="ES1541" s="3"/>
      <c r="ET1541" s="3"/>
      <c r="EU1541" s="3"/>
      <c r="EV1541" s="3"/>
      <c r="EW1541" s="3"/>
      <c r="EX1541" s="3"/>
      <c r="EY1541" s="3"/>
      <c r="EZ1541" s="3"/>
      <c r="FA1541" s="3"/>
      <c r="FB1541" s="3"/>
      <c r="FC1541" s="3"/>
      <c r="FD1541" s="3"/>
      <c r="FE1541" s="3"/>
      <c r="FF1541" s="3"/>
      <c r="FG1541" s="3"/>
      <c r="FH1541" s="3"/>
      <c r="FI1541" s="3"/>
      <c r="FJ1541" s="3"/>
      <c r="FK1541" s="3"/>
      <c r="FL1541" s="3"/>
      <c r="FM1541" s="3"/>
      <c r="FN1541" s="3"/>
      <c r="FO1541" s="3"/>
      <c r="FP1541" s="3"/>
      <c r="FQ1541" s="3"/>
      <c r="FR1541" s="3"/>
      <c r="FS1541" s="3"/>
      <c r="FT1541" s="3"/>
      <c r="FU1541" s="3"/>
      <c r="FV1541" s="3"/>
      <c r="FW1541" s="3"/>
      <c r="FX1541" s="3"/>
      <c r="FY1541" s="3"/>
      <c r="FZ1541" s="3"/>
      <c r="GA1541" s="3"/>
      <c r="GB1541" s="3"/>
      <c r="GC1541" s="3"/>
      <c r="GD1541" s="3"/>
      <c r="GE1541" s="3"/>
      <c r="GF1541" s="3"/>
      <c r="GG1541" s="3"/>
      <c r="GH1541" s="3"/>
      <c r="GI1541" s="3"/>
      <c r="GJ1541" s="3"/>
      <c r="GK1541" s="3"/>
      <c r="GL1541" s="3"/>
      <c r="GM1541" s="3"/>
      <c r="GN1541" s="3"/>
    </row>
    <row r="1542" spans="2:196" x14ac:dyDescent="0.2">
      <c r="B1542" s="3"/>
      <c r="C1542" s="3"/>
      <c r="D1542" s="3"/>
      <c r="E1542" s="3"/>
      <c r="F1542" s="6"/>
      <c r="G1542" s="6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  <c r="EH1542" s="3"/>
      <c r="EI1542" s="3"/>
      <c r="EJ1542" s="3"/>
      <c r="EK1542" s="3"/>
      <c r="EL1542" s="3"/>
      <c r="EM1542" s="3"/>
      <c r="EN1542" s="3"/>
      <c r="EO1542" s="3"/>
      <c r="EP1542" s="3"/>
      <c r="EQ1542" s="3"/>
      <c r="ER1542" s="3"/>
      <c r="ES1542" s="3"/>
      <c r="ET1542" s="3"/>
      <c r="EU1542" s="3"/>
      <c r="EV1542" s="3"/>
      <c r="EW1542" s="3"/>
      <c r="EX1542" s="3"/>
      <c r="EY1542" s="3"/>
      <c r="EZ1542" s="3"/>
      <c r="FA1542" s="3"/>
      <c r="FB1542" s="3"/>
      <c r="FC1542" s="3"/>
      <c r="FD1542" s="3"/>
      <c r="FE1542" s="3"/>
      <c r="FF1542" s="3"/>
      <c r="FG1542" s="3"/>
      <c r="FH1542" s="3"/>
      <c r="FI1542" s="3"/>
      <c r="FJ1542" s="3"/>
      <c r="FK1542" s="3"/>
      <c r="FL1542" s="3"/>
      <c r="FM1542" s="3"/>
      <c r="FN1542" s="3"/>
      <c r="FO1542" s="3"/>
      <c r="FP1542" s="3"/>
      <c r="FQ1542" s="3"/>
      <c r="FR1542" s="3"/>
      <c r="FS1542" s="3"/>
      <c r="FT1542" s="3"/>
      <c r="FU1542" s="3"/>
      <c r="FV1542" s="3"/>
      <c r="FW1542" s="3"/>
      <c r="FX1542" s="3"/>
      <c r="FY1542" s="3"/>
      <c r="FZ1542" s="3"/>
      <c r="GA1542" s="3"/>
      <c r="GB1542" s="3"/>
      <c r="GC1542" s="3"/>
      <c r="GD1542" s="3"/>
      <c r="GE1542" s="3"/>
      <c r="GF1542" s="3"/>
      <c r="GG1542" s="3"/>
      <c r="GH1542" s="3"/>
      <c r="GI1542" s="3"/>
      <c r="GJ1542" s="3"/>
      <c r="GK1542" s="3"/>
      <c r="GL1542" s="3"/>
      <c r="GM1542" s="3"/>
      <c r="GN1542" s="3"/>
    </row>
    <row r="1543" spans="2:196" x14ac:dyDescent="0.2">
      <c r="B1543" s="3"/>
      <c r="C1543" s="3"/>
      <c r="D1543" s="3"/>
      <c r="E1543" s="3"/>
      <c r="F1543" s="6"/>
      <c r="G1543" s="6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  <c r="FB1543" s="3"/>
      <c r="FC1543" s="3"/>
      <c r="FD1543" s="3"/>
      <c r="FE1543" s="3"/>
      <c r="FF1543" s="3"/>
      <c r="FG1543" s="3"/>
      <c r="FH1543" s="3"/>
      <c r="FI1543" s="3"/>
      <c r="FJ1543" s="3"/>
      <c r="FK1543" s="3"/>
      <c r="FL1543" s="3"/>
      <c r="FM1543" s="3"/>
      <c r="FN1543" s="3"/>
      <c r="FO1543" s="3"/>
      <c r="FP1543" s="3"/>
      <c r="FQ1543" s="3"/>
      <c r="FR1543" s="3"/>
      <c r="FS1543" s="3"/>
      <c r="FT1543" s="3"/>
      <c r="FU1543" s="3"/>
      <c r="FV1543" s="3"/>
      <c r="FW1543" s="3"/>
      <c r="FX1543" s="3"/>
      <c r="FY1543" s="3"/>
      <c r="FZ1543" s="3"/>
      <c r="GA1543" s="3"/>
      <c r="GB1543" s="3"/>
      <c r="GC1543" s="3"/>
      <c r="GD1543" s="3"/>
      <c r="GE1543" s="3"/>
      <c r="GF1543" s="3"/>
      <c r="GG1543" s="3"/>
      <c r="GH1543" s="3"/>
      <c r="GI1543" s="3"/>
      <c r="GJ1543" s="3"/>
      <c r="GK1543" s="3"/>
      <c r="GL1543" s="3"/>
      <c r="GM1543" s="3"/>
      <c r="GN1543" s="3"/>
    </row>
    <row r="1544" spans="2:196" x14ac:dyDescent="0.2">
      <c r="B1544" s="3"/>
      <c r="C1544" s="3"/>
      <c r="D1544" s="3"/>
      <c r="E1544" s="3"/>
      <c r="F1544" s="6"/>
      <c r="G1544" s="6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  <c r="EH1544" s="3"/>
      <c r="EI1544" s="3"/>
      <c r="EJ1544" s="3"/>
      <c r="EK1544" s="3"/>
      <c r="EL1544" s="3"/>
      <c r="EM1544" s="3"/>
      <c r="EN1544" s="3"/>
      <c r="EO1544" s="3"/>
      <c r="EP1544" s="3"/>
      <c r="EQ1544" s="3"/>
      <c r="ER1544" s="3"/>
      <c r="ES1544" s="3"/>
      <c r="ET1544" s="3"/>
      <c r="EU1544" s="3"/>
      <c r="EV1544" s="3"/>
      <c r="EW1544" s="3"/>
      <c r="EX1544" s="3"/>
      <c r="EY1544" s="3"/>
      <c r="EZ1544" s="3"/>
      <c r="FA1544" s="3"/>
      <c r="FB1544" s="3"/>
      <c r="FC1544" s="3"/>
      <c r="FD1544" s="3"/>
      <c r="FE1544" s="3"/>
      <c r="FF1544" s="3"/>
      <c r="FG1544" s="3"/>
      <c r="FH1544" s="3"/>
      <c r="FI1544" s="3"/>
      <c r="FJ1544" s="3"/>
      <c r="FK1544" s="3"/>
      <c r="FL1544" s="3"/>
      <c r="FM1544" s="3"/>
      <c r="FN1544" s="3"/>
      <c r="FO1544" s="3"/>
      <c r="FP1544" s="3"/>
      <c r="FQ1544" s="3"/>
      <c r="FR1544" s="3"/>
      <c r="FS1544" s="3"/>
      <c r="FT1544" s="3"/>
      <c r="FU1544" s="3"/>
      <c r="FV1544" s="3"/>
      <c r="FW1544" s="3"/>
      <c r="FX1544" s="3"/>
      <c r="FY1544" s="3"/>
      <c r="FZ1544" s="3"/>
      <c r="GA1544" s="3"/>
      <c r="GB1544" s="3"/>
      <c r="GC1544" s="3"/>
      <c r="GD1544" s="3"/>
      <c r="GE1544" s="3"/>
      <c r="GF1544" s="3"/>
      <c r="GG1544" s="3"/>
      <c r="GH1544" s="3"/>
      <c r="GI1544" s="3"/>
      <c r="GJ1544" s="3"/>
      <c r="GK1544" s="3"/>
      <c r="GL1544" s="3"/>
      <c r="GM1544" s="3"/>
      <c r="GN1544" s="3"/>
    </row>
    <row r="1545" spans="2:196" x14ac:dyDescent="0.2">
      <c r="B1545" s="3"/>
      <c r="C1545" s="3"/>
      <c r="D1545" s="3"/>
      <c r="E1545" s="3"/>
      <c r="F1545" s="6"/>
      <c r="G1545" s="6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  <c r="EH1545" s="3"/>
      <c r="EI1545" s="3"/>
      <c r="EJ1545" s="3"/>
      <c r="EK1545" s="3"/>
      <c r="EL1545" s="3"/>
      <c r="EM1545" s="3"/>
      <c r="EN1545" s="3"/>
      <c r="EO1545" s="3"/>
      <c r="EP1545" s="3"/>
      <c r="EQ1545" s="3"/>
      <c r="ER1545" s="3"/>
      <c r="ES1545" s="3"/>
      <c r="ET1545" s="3"/>
      <c r="EU1545" s="3"/>
      <c r="EV1545" s="3"/>
      <c r="EW1545" s="3"/>
      <c r="EX1545" s="3"/>
      <c r="EY1545" s="3"/>
      <c r="EZ1545" s="3"/>
      <c r="FA1545" s="3"/>
      <c r="FB1545" s="3"/>
      <c r="FC1545" s="3"/>
      <c r="FD1545" s="3"/>
      <c r="FE1545" s="3"/>
      <c r="FF1545" s="3"/>
      <c r="FG1545" s="3"/>
      <c r="FH1545" s="3"/>
      <c r="FI1545" s="3"/>
      <c r="FJ1545" s="3"/>
      <c r="FK1545" s="3"/>
      <c r="FL1545" s="3"/>
      <c r="FM1545" s="3"/>
      <c r="FN1545" s="3"/>
      <c r="FO1545" s="3"/>
      <c r="FP1545" s="3"/>
      <c r="FQ1545" s="3"/>
      <c r="FR1545" s="3"/>
      <c r="FS1545" s="3"/>
      <c r="FT1545" s="3"/>
      <c r="FU1545" s="3"/>
      <c r="FV1545" s="3"/>
      <c r="FW1545" s="3"/>
      <c r="FX1545" s="3"/>
      <c r="FY1545" s="3"/>
      <c r="FZ1545" s="3"/>
      <c r="GA1545" s="3"/>
      <c r="GB1545" s="3"/>
      <c r="GC1545" s="3"/>
      <c r="GD1545" s="3"/>
      <c r="GE1545" s="3"/>
      <c r="GF1545" s="3"/>
      <c r="GG1545" s="3"/>
      <c r="GH1545" s="3"/>
      <c r="GI1545" s="3"/>
      <c r="GJ1545" s="3"/>
      <c r="GK1545" s="3"/>
      <c r="GL1545" s="3"/>
      <c r="GM1545" s="3"/>
      <c r="GN1545" s="3"/>
    </row>
    <row r="1546" spans="2:196" x14ac:dyDescent="0.2">
      <c r="B1546" s="3"/>
      <c r="C1546" s="3"/>
      <c r="D1546" s="3"/>
      <c r="E1546" s="3"/>
      <c r="F1546" s="6"/>
      <c r="G1546" s="6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  <c r="EO1546" s="3"/>
      <c r="EP1546" s="3"/>
      <c r="EQ1546" s="3"/>
      <c r="ER1546" s="3"/>
      <c r="ES1546" s="3"/>
      <c r="ET1546" s="3"/>
      <c r="EU1546" s="3"/>
      <c r="EV1546" s="3"/>
      <c r="EW1546" s="3"/>
      <c r="EX1546" s="3"/>
      <c r="EY1546" s="3"/>
      <c r="EZ1546" s="3"/>
      <c r="FA1546" s="3"/>
      <c r="FB1546" s="3"/>
      <c r="FC1546" s="3"/>
      <c r="FD1546" s="3"/>
      <c r="FE1546" s="3"/>
      <c r="FF1546" s="3"/>
      <c r="FG1546" s="3"/>
      <c r="FH1546" s="3"/>
      <c r="FI1546" s="3"/>
      <c r="FJ1546" s="3"/>
      <c r="FK1546" s="3"/>
      <c r="FL1546" s="3"/>
      <c r="FM1546" s="3"/>
      <c r="FN1546" s="3"/>
      <c r="FO1546" s="3"/>
      <c r="FP1546" s="3"/>
      <c r="FQ1546" s="3"/>
      <c r="FR1546" s="3"/>
      <c r="FS1546" s="3"/>
      <c r="FT1546" s="3"/>
      <c r="FU1546" s="3"/>
      <c r="FV1546" s="3"/>
      <c r="FW1546" s="3"/>
      <c r="FX1546" s="3"/>
      <c r="FY1546" s="3"/>
      <c r="FZ1546" s="3"/>
      <c r="GA1546" s="3"/>
      <c r="GB1546" s="3"/>
      <c r="GC1546" s="3"/>
      <c r="GD1546" s="3"/>
      <c r="GE1546" s="3"/>
      <c r="GF1546" s="3"/>
      <c r="GG1546" s="3"/>
      <c r="GH1546" s="3"/>
      <c r="GI1546" s="3"/>
      <c r="GJ1546" s="3"/>
      <c r="GK1546" s="3"/>
      <c r="GL1546" s="3"/>
      <c r="GM1546" s="3"/>
      <c r="GN1546" s="3"/>
    </row>
    <row r="1547" spans="2:196" x14ac:dyDescent="0.2">
      <c r="B1547" s="3"/>
      <c r="C1547" s="3"/>
      <c r="D1547" s="3"/>
      <c r="E1547" s="3"/>
      <c r="F1547" s="6"/>
      <c r="G1547" s="6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  <c r="EO1547" s="3"/>
      <c r="EP1547" s="3"/>
      <c r="EQ1547" s="3"/>
      <c r="ER1547" s="3"/>
      <c r="ES1547" s="3"/>
      <c r="ET1547" s="3"/>
      <c r="EU1547" s="3"/>
      <c r="EV1547" s="3"/>
      <c r="EW1547" s="3"/>
      <c r="EX1547" s="3"/>
      <c r="EY1547" s="3"/>
      <c r="EZ1547" s="3"/>
      <c r="FA1547" s="3"/>
      <c r="FB1547" s="3"/>
      <c r="FC1547" s="3"/>
      <c r="FD1547" s="3"/>
      <c r="FE1547" s="3"/>
      <c r="FF1547" s="3"/>
      <c r="FG1547" s="3"/>
      <c r="FH1547" s="3"/>
      <c r="FI1547" s="3"/>
      <c r="FJ1547" s="3"/>
      <c r="FK1547" s="3"/>
      <c r="FL1547" s="3"/>
      <c r="FM1547" s="3"/>
      <c r="FN1547" s="3"/>
      <c r="FO1547" s="3"/>
      <c r="FP1547" s="3"/>
      <c r="FQ1547" s="3"/>
      <c r="FR1547" s="3"/>
      <c r="FS1547" s="3"/>
      <c r="FT1547" s="3"/>
      <c r="FU1547" s="3"/>
      <c r="FV1547" s="3"/>
      <c r="FW1547" s="3"/>
      <c r="FX1547" s="3"/>
      <c r="FY1547" s="3"/>
      <c r="FZ1547" s="3"/>
      <c r="GA1547" s="3"/>
      <c r="GB1547" s="3"/>
      <c r="GC1547" s="3"/>
      <c r="GD1547" s="3"/>
      <c r="GE1547" s="3"/>
      <c r="GF1547" s="3"/>
      <c r="GG1547" s="3"/>
      <c r="GH1547" s="3"/>
      <c r="GI1547" s="3"/>
      <c r="GJ1547" s="3"/>
      <c r="GK1547" s="3"/>
      <c r="GL1547" s="3"/>
      <c r="GM1547" s="3"/>
      <c r="GN1547" s="3"/>
    </row>
    <row r="1548" spans="2:196" x14ac:dyDescent="0.2">
      <c r="B1548" s="3"/>
      <c r="C1548" s="3"/>
      <c r="D1548" s="3"/>
      <c r="E1548" s="3"/>
      <c r="F1548" s="6"/>
      <c r="G1548" s="6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  <c r="FB1548" s="3"/>
      <c r="FC1548" s="3"/>
      <c r="FD1548" s="3"/>
      <c r="FE1548" s="3"/>
      <c r="FF1548" s="3"/>
      <c r="FG1548" s="3"/>
      <c r="FH1548" s="3"/>
      <c r="FI1548" s="3"/>
      <c r="FJ1548" s="3"/>
      <c r="FK1548" s="3"/>
      <c r="FL1548" s="3"/>
      <c r="FM1548" s="3"/>
      <c r="FN1548" s="3"/>
      <c r="FO1548" s="3"/>
      <c r="FP1548" s="3"/>
      <c r="FQ1548" s="3"/>
      <c r="FR1548" s="3"/>
      <c r="FS1548" s="3"/>
      <c r="FT1548" s="3"/>
      <c r="FU1548" s="3"/>
      <c r="FV1548" s="3"/>
      <c r="FW1548" s="3"/>
      <c r="FX1548" s="3"/>
      <c r="FY1548" s="3"/>
      <c r="FZ1548" s="3"/>
      <c r="GA1548" s="3"/>
      <c r="GB1548" s="3"/>
      <c r="GC1548" s="3"/>
      <c r="GD1548" s="3"/>
      <c r="GE1548" s="3"/>
      <c r="GF1548" s="3"/>
      <c r="GG1548" s="3"/>
      <c r="GH1548" s="3"/>
      <c r="GI1548" s="3"/>
      <c r="GJ1548" s="3"/>
      <c r="GK1548" s="3"/>
      <c r="GL1548" s="3"/>
      <c r="GM1548" s="3"/>
      <c r="GN1548" s="3"/>
    </row>
    <row r="1549" spans="2:196" x14ac:dyDescent="0.2">
      <c r="B1549" s="3"/>
      <c r="C1549" s="3"/>
      <c r="D1549" s="3"/>
      <c r="E1549" s="3"/>
      <c r="F1549" s="6"/>
      <c r="G1549" s="6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  <c r="EO1549" s="3"/>
      <c r="EP1549" s="3"/>
      <c r="EQ1549" s="3"/>
      <c r="ER1549" s="3"/>
      <c r="ES1549" s="3"/>
      <c r="ET1549" s="3"/>
      <c r="EU1549" s="3"/>
      <c r="EV1549" s="3"/>
      <c r="EW1549" s="3"/>
      <c r="EX1549" s="3"/>
      <c r="EY1549" s="3"/>
      <c r="EZ1549" s="3"/>
      <c r="FA1549" s="3"/>
      <c r="FB1549" s="3"/>
      <c r="FC1549" s="3"/>
      <c r="FD1549" s="3"/>
      <c r="FE1549" s="3"/>
      <c r="FF1549" s="3"/>
      <c r="FG1549" s="3"/>
      <c r="FH1549" s="3"/>
      <c r="FI1549" s="3"/>
      <c r="FJ1549" s="3"/>
      <c r="FK1549" s="3"/>
      <c r="FL1549" s="3"/>
      <c r="FM1549" s="3"/>
      <c r="FN1549" s="3"/>
      <c r="FO1549" s="3"/>
      <c r="FP1549" s="3"/>
      <c r="FQ1549" s="3"/>
      <c r="FR1549" s="3"/>
      <c r="FS1549" s="3"/>
      <c r="FT1549" s="3"/>
      <c r="FU1549" s="3"/>
      <c r="FV1549" s="3"/>
      <c r="FW1549" s="3"/>
      <c r="FX1549" s="3"/>
      <c r="FY1549" s="3"/>
      <c r="FZ1549" s="3"/>
      <c r="GA1549" s="3"/>
      <c r="GB1549" s="3"/>
      <c r="GC1549" s="3"/>
      <c r="GD1549" s="3"/>
      <c r="GE1549" s="3"/>
      <c r="GF1549" s="3"/>
      <c r="GG1549" s="3"/>
      <c r="GH1549" s="3"/>
      <c r="GI1549" s="3"/>
      <c r="GJ1549" s="3"/>
      <c r="GK1549" s="3"/>
      <c r="GL1549" s="3"/>
      <c r="GM1549" s="3"/>
      <c r="GN1549" s="3"/>
    </row>
    <row r="1550" spans="2:196" x14ac:dyDescent="0.2">
      <c r="B1550" s="3"/>
      <c r="C1550" s="3"/>
      <c r="D1550" s="3"/>
      <c r="E1550" s="3"/>
      <c r="F1550" s="6"/>
      <c r="G1550" s="6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  <c r="EO1550" s="3"/>
      <c r="EP1550" s="3"/>
      <c r="EQ1550" s="3"/>
      <c r="ER1550" s="3"/>
      <c r="ES1550" s="3"/>
      <c r="ET1550" s="3"/>
      <c r="EU1550" s="3"/>
      <c r="EV1550" s="3"/>
      <c r="EW1550" s="3"/>
      <c r="EX1550" s="3"/>
      <c r="EY1550" s="3"/>
      <c r="EZ1550" s="3"/>
      <c r="FA1550" s="3"/>
      <c r="FB1550" s="3"/>
      <c r="FC1550" s="3"/>
      <c r="FD1550" s="3"/>
      <c r="FE1550" s="3"/>
      <c r="FF1550" s="3"/>
      <c r="FG1550" s="3"/>
      <c r="FH1550" s="3"/>
      <c r="FI1550" s="3"/>
      <c r="FJ1550" s="3"/>
      <c r="FK1550" s="3"/>
      <c r="FL1550" s="3"/>
      <c r="FM1550" s="3"/>
      <c r="FN1550" s="3"/>
      <c r="FO1550" s="3"/>
      <c r="FP1550" s="3"/>
      <c r="FQ1550" s="3"/>
      <c r="FR1550" s="3"/>
      <c r="FS1550" s="3"/>
      <c r="FT1550" s="3"/>
      <c r="FU1550" s="3"/>
      <c r="FV1550" s="3"/>
      <c r="FW1550" s="3"/>
      <c r="FX1550" s="3"/>
      <c r="FY1550" s="3"/>
      <c r="FZ1550" s="3"/>
      <c r="GA1550" s="3"/>
      <c r="GB1550" s="3"/>
      <c r="GC1550" s="3"/>
      <c r="GD1550" s="3"/>
      <c r="GE1550" s="3"/>
      <c r="GF1550" s="3"/>
      <c r="GG1550" s="3"/>
      <c r="GH1550" s="3"/>
      <c r="GI1550" s="3"/>
      <c r="GJ1550" s="3"/>
      <c r="GK1550" s="3"/>
      <c r="GL1550" s="3"/>
      <c r="GM1550" s="3"/>
      <c r="GN1550" s="3"/>
    </row>
    <row r="1551" spans="2:196" x14ac:dyDescent="0.2">
      <c r="B1551" s="3"/>
      <c r="C1551" s="3"/>
      <c r="D1551" s="3"/>
      <c r="E1551" s="3"/>
      <c r="F1551" s="6"/>
      <c r="G1551" s="6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  <c r="FB1551" s="3"/>
      <c r="FC1551" s="3"/>
      <c r="FD1551" s="3"/>
      <c r="FE1551" s="3"/>
      <c r="FF1551" s="3"/>
      <c r="FG1551" s="3"/>
      <c r="FH1551" s="3"/>
      <c r="FI1551" s="3"/>
      <c r="FJ1551" s="3"/>
      <c r="FK1551" s="3"/>
      <c r="FL1551" s="3"/>
      <c r="FM1551" s="3"/>
      <c r="FN1551" s="3"/>
      <c r="FO1551" s="3"/>
      <c r="FP1551" s="3"/>
      <c r="FQ1551" s="3"/>
      <c r="FR1551" s="3"/>
      <c r="FS1551" s="3"/>
      <c r="FT1551" s="3"/>
      <c r="FU1551" s="3"/>
      <c r="FV1551" s="3"/>
      <c r="FW1551" s="3"/>
      <c r="FX1551" s="3"/>
      <c r="FY1551" s="3"/>
      <c r="FZ1551" s="3"/>
      <c r="GA1551" s="3"/>
      <c r="GB1551" s="3"/>
      <c r="GC1551" s="3"/>
      <c r="GD1551" s="3"/>
      <c r="GE1551" s="3"/>
      <c r="GF1551" s="3"/>
      <c r="GG1551" s="3"/>
      <c r="GH1551" s="3"/>
      <c r="GI1551" s="3"/>
      <c r="GJ1551" s="3"/>
      <c r="GK1551" s="3"/>
      <c r="GL1551" s="3"/>
      <c r="GM1551" s="3"/>
      <c r="GN1551" s="3"/>
    </row>
    <row r="1552" spans="2:196" x14ac:dyDescent="0.2">
      <c r="B1552" s="3"/>
      <c r="C1552" s="3"/>
      <c r="D1552" s="3"/>
      <c r="E1552" s="3"/>
      <c r="F1552" s="6"/>
      <c r="G1552" s="6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  <c r="FB1552" s="3"/>
      <c r="FC1552" s="3"/>
      <c r="FD1552" s="3"/>
      <c r="FE1552" s="3"/>
      <c r="FF1552" s="3"/>
      <c r="FG1552" s="3"/>
      <c r="FH1552" s="3"/>
      <c r="FI1552" s="3"/>
      <c r="FJ1552" s="3"/>
      <c r="FK1552" s="3"/>
      <c r="FL1552" s="3"/>
      <c r="FM1552" s="3"/>
      <c r="FN1552" s="3"/>
      <c r="FO1552" s="3"/>
      <c r="FP1552" s="3"/>
      <c r="FQ1552" s="3"/>
      <c r="FR1552" s="3"/>
      <c r="FS1552" s="3"/>
      <c r="FT1552" s="3"/>
      <c r="FU1552" s="3"/>
      <c r="FV1552" s="3"/>
      <c r="FW1552" s="3"/>
      <c r="FX1552" s="3"/>
      <c r="FY1552" s="3"/>
      <c r="FZ1552" s="3"/>
      <c r="GA1552" s="3"/>
      <c r="GB1552" s="3"/>
      <c r="GC1552" s="3"/>
      <c r="GD1552" s="3"/>
      <c r="GE1552" s="3"/>
      <c r="GF1552" s="3"/>
      <c r="GG1552" s="3"/>
      <c r="GH1552" s="3"/>
      <c r="GI1552" s="3"/>
      <c r="GJ1552" s="3"/>
      <c r="GK1552" s="3"/>
      <c r="GL1552" s="3"/>
      <c r="GM1552" s="3"/>
      <c r="GN1552" s="3"/>
    </row>
    <row r="1553" spans="2:196" x14ac:dyDescent="0.2">
      <c r="B1553" s="3"/>
      <c r="C1553" s="3"/>
      <c r="D1553" s="3"/>
      <c r="E1553" s="3"/>
      <c r="F1553" s="6"/>
      <c r="G1553" s="6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  <c r="FF1553" s="3"/>
      <c r="FG1553" s="3"/>
      <c r="FH1553" s="3"/>
      <c r="FI1553" s="3"/>
      <c r="FJ1553" s="3"/>
      <c r="FK1553" s="3"/>
      <c r="FL1553" s="3"/>
      <c r="FM1553" s="3"/>
      <c r="FN1553" s="3"/>
      <c r="FO1553" s="3"/>
      <c r="FP1553" s="3"/>
      <c r="FQ1553" s="3"/>
      <c r="FR1553" s="3"/>
      <c r="FS1553" s="3"/>
      <c r="FT1553" s="3"/>
      <c r="FU1553" s="3"/>
      <c r="FV1553" s="3"/>
      <c r="FW1553" s="3"/>
      <c r="FX1553" s="3"/>
      <c r="FY1553" s="3"/>
      <c r="FZ1553" s="3"/>
      <c r="GA1553" s="3"/>
      <c r="GB1553" s="3"/>
      <c r="GC1553" s="3"/>
      <c r="GD1553" s="3"/>
      <c r="GE1553" s="3"/>
      <c r="GF1553" s="3"/>
      <c r="GG1553" s="3"/>
      <c r="GH1553" s="3"/>
      <c r="GI1553" s="3"/>
      <c r="GJ1553" s="3"/>
      <c r="GK1553" s="3"/>
      <c r="GL1553" s="3"/>
      <c r="GM1553" s="3"/>
      <c r="GN1553" s="3"/>
    </row>
    <row r="1554" spans="2:196" x14ac:dyDescent="0.2">
      <c r="B1554" s="3"/>
      <c r="C1554" s="3"/>
      <c r="D1554" s="3"/>
      <c r="E1554" s="3"/>
      <c r="F1554" s="6"/>
      <c r="G1554" s="6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  <c r="FB1554" s="3"/>
      <c r="FC1554" s="3"/>
      <c r="FD1554" s="3"/>
      <c r="FE1554" s="3"/>
      <c r="FF1554" s="3"/>
      <c r="FG1554" s="3"/>
      <c r="FH1554" s="3"/>
      <c r="FI1554" s="3"/>
      <c r="FJ1554" s="3"/>
      <c r="FK1554" s="3"/>
      <c r="FL1554" s="3"/>
      <c r="FM1554" s="3"/>
      <c r="FN1554" s="3"/>
      <c r="FO1554" s="3"/>
      <c r="FP1554" s="3"/>
      <c r="FQ1554" s="3"/>
      <c r="FR1554" s="3"/>
      <c r="FS1554" s="3"/>
      <c r="FT1554" s="3"/>
      <c r="FU1554" s="3"/>
      <c r="FV1554" s="3"/>
      <c r="FW1554" s="3"/>
      <c r="FX1554" s="3"/>
      <c r="FY1554" s="3"/>
      <c r="FZ1554" s="3"/>
      <c r="GA1554" s="3"/>
      <c r="GB1554" s="3"/>
      <c r="GC1554" s="3"/>
      <c r="GD1554" s="3"/>
      <c r="GE1554" s="3"/>
      <c r="GF1554" s="3"/>
      <c r="GG1554" s="3"/>
      <c r="GH1554" s="3"/>
      <c r="GI1554" s="3"/>
      <c r="GJ1554" s="3"/>
      <c r="GK1554" s="3"/>
      <c r="GL1554" s="3"/>
      <c r="GM1554" s="3"/>
      <c r="GN1554" s="3"/>
    </row>
    <row r="1555" spans="2:196" x14ac:dyDescent="0.2">
      <c r="B1555" s="3"/>
      <c r="C1555" s="3"/>
      <c r="D1555" s="3"/>
      <c r="E1555" s="3"/>
      <c r="F1555" s="6"/>
      <c r="G1555" s="6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  <c r="FF1555" s="3"/>
      <c r="FG1555" s="3"/>
      <c r="FH1555" s="3"/>
      <c r="FI1555" s="3"/>
      <c r="FJ1555" s="3"/>
      <c r="FK1555" s="3"/>
      <c r="FL1555" s="3"/>
      <c r="FM1555" s="3"/>
      <c r="FN1555" s="3"/>
      <c r="FO1555" s="3"/>
      <c r="FP1555" s="3"/>
      <c r="FQ1555" s="3"/>
      <c r="FR1555" s="3"/>
      <c r="FS1555" s="3"/>
      <c r="FT1555" s="3"/>
      <c r="FU1555" s="3"/>
      <c r="FV1555" s="3"/>
      <c r="FW1555" s="3"/>
      <c r="FX1555" s="3"/>
      <c r="FY1555" s="3"/>
      <c r="FZ1555" s="3"/>
      <c r="GA1555" s="3"/>
      <c r="GB1555" s="3"/>
      <c r="GC1555" s="3"/>
      <c r="GD1555" s="3"/>
      <c r="GE1555" s="3"/>
      <c r="GF1555" s="3"/>
      <c r="GG1555" s="3"/>
      <c r="GH1555" s="3"/>
      <c r="GI1555" s="3"/>
      <c r="GJ1555" s="3"/>
      <c r="GK1555" s="3"/>
      <c r="GL1555" s="3"/>
      <c r="GM1555" s="3"/>
      <c r="GN1555" s="3"/>
    </row>
    <row r="1556" spans="2:196" x14ac:dyDescent="0.2">
      <c r="B1556" s="3"/>
      <c r="C1556" s="3"/>
      <c r="D1556" s="3"/>
      <c r="E1556" s="3"/>
      <c r="F1556" s="6"/>
      <c r="G1556" s="6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  <c r="FB1556" s="3"/>
      <c r="FC1556" s="3"/>
      <c r="FD1556" s="3"/>
      <c r="FE1556" s="3"/>
      <c r="FF1556" s="3"/>
      <c r="FG1556" s="3"/>
      <c r="FH1556" s="3"/>
      <c r="FI1556" s="3"/>
      <c r="FJ1556" s="3"/>
      <c r="FK1556" s="3"/>
      <c r="FL1556" s="3"/>
      <c r="FM1556" s="3"/>
      <c r="FN1556" s="3"/>
      <c r="FO1556" s="3"/>
      <c r="FP1556" s="3"/>
      <c r="FQ1556" s="3"/>
      <c r="FR1556" s="3"/>
      <c r="FS1556" s="3"/>
      <c r="FT1556" s="3"/>
      <c r="FU1556" s="3"/>
      <c r="FV1556" s="3"/>
      <c r="FW1556" s="3"/>
      <c r="FX1556" s="3"/>
      <c r="FY1556" s="3"/>
      <c r="FZ1556" s="3"/>
      <c r="GA1556" s="3"/>
      <c r="GB1556" s="3"/>
      <c r="GC1556" s="3"/>
      <c r="GD1556" s="3"/>
      <c r="GE1556" s="3"/>
      <c r="GF1556" s="3"/>
      <c r="GG1556" s="3"/>
      <c r="GH1556" s="3"/>
      <c r="GI1556" s="3"/>
      <c r="GJ1556" s="3"/>
      <c r="GK1556" s="3"/>
      <c r="GL1556" s="3"/>
      <c r="GM1556" s="3"/>
      <c r="GN1556" s="3"/>
    </row>
    <row r="1557" spans="2:196" x14ac:dyDescent="0.2">
      <c r="B1557" s="3"/>
      <c r="C1557" s="3"/>
      <c r="D1557" s="3"/>
      <c r="E1557" s="3"/>
      <c r="F1557" s="6"/>
      <c r="G1557" s="6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  <c r="FB1557" s="3"/>
      <c r="FC1557" s="3"/>
      <c r="FD1557" s="3"/>
      <c r="FE1557" s="3"/>
      <c r="FF1557" s="3"/>
      <c r="FG1557" s="3"/>
      <c r="FH1557" s="3"/>
      <c r="FI1557" s="3"/>
      <c r="FJ1557" s="3"/>
      <c r="FK1557" s="3"/>
      <c r="FL1557" s="3"/>
      <c r="FM1557" s="3"/>
      <c r="FN1557" s="3"/>
      <c r="FO1557" s="3"/>
      <c r="FP1557" s="3"/>
      <c r="FQ1557" s="3"/>
      <c r="FR1557" s="3"/>
      <c r="FS1557" s="3"/>
      <c r="FT1557" s="3"/>
      <c r="FU1557" s="3"/>
      <c r="FV1557" s="3"/>
      <c r="FW1557" s="3"/>
      <c r="FX1557" s="3"/>
      <c r="FY1557" s="3"/>
      <c r="FZ1557" s="3"/>
      <c r="GA1557" s="3"/>
      <c r="GB1557" s="3"/>
      <c r="GC1557" s="3"/>
      <c r="GD1557" s="3"/>
      <c r="GE1557" s="3"/>
      <c r="GF1557" s="3"/>
      <c r="GG1557" s="3"/>
      <c r="GH1557" s="3"/>
      <c r="GI1557" s="3"/>
      <c r="GJ1557" s="3"/>
      <c r="GK1557" s="3"/>
      <c r="GL1557" s="3"/>
      <c r="GM1557" s="3"/>
      <c r="GN1557" s="3"/>
    </row>
    <row r="1558" spans="2:196" x14ac:dyDescent="0.2">
      <c r="B1558" s="3"/>
      <c r="C1558" s="3"/>
      <c r="D1558" s="3"/>
      <c r="E1558" s="3"/>
      <c r="F1558" s="6"/>
      <c r="G1558" s="6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  <c r="FF1558" s="3"/>
      <c r="FG1558" s="3"/>
      <c r="FH1558" s="3"/>
      <c r="FI1558" s="3"/>
      <c r="FJ1558" s="3"/>
      <c r="FK1558" s="3"/>
      <c r="FL1558" s="3"/>
      <c r="FM1558" s="3"/>
      <c r="FN1558" s="3"/>
      <c r="FO1558" s="3"/>
      <c r="FP1558" s="3"/>
      <c r="FQ1558" s="3"/>
      <c r="FR1558" s="3"/>
      <c r="FS1558" s="3"/>
      <c r="FT1558" s="3"/>
      <c r="FU1558" s="3"/>
      <c r="FV1558" s="3"/>
      <c r="FW1558" s="3"/>
      <c r="FX1558" s="3"/>
      <c r="FY1558" s="3"/>
      <c r="FZ1558" s="3"/>
      <c r="GA1558" s="3"/>
      <c r="GB1558" s="3"/>
      <c r="GC1558" s="3"/>
      <c r="GD1558" s="3"/>
      <c r="GE1558" s="3"/>
      <c r="GF1558" s="3"/>
      <c r="GG1558" s="3"/>
      <c r="GH1558" s="3"/>
      <c r="GI1558" s="3"/>
      <c r="GJ1558" s="3"/>
      <c r="GK1558" s="3"/>
      <c r="GL1558" s="3"/>
      <c r="GM1558" s="3"/>
      <c r="GN1558" s="3"/>
    </row>
    <row r="1559" spans="2:196" x14ac:dyDescent="0.2">
      <c r="B1559" s="3"/>
      <c r="C1559" s="3"/>
      <c r="D1559" s="3"/>
      <c r="E1559" s="3"/>
      <c r="F1559" s="6"/>
      <c r="G1559" s="6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  <c r="FJ1559" s="3"/>
      <c r="FK1559" s="3"/>
      <c r="FL1559" s="3"/>
      <c r="FM1559" s="3"/>
      <c r="FN1559" s="3"/>
      <c r="FO1559" s="3"/>
      <c r="FP1559" s="3"/>
      <c r="FQ1559" s="3"/>
      <c r="FR1559" s="3"/>
      <c r="FS1559" s="3"/>
      <c r="FT1559" s="3"/>
      <c r="FU1559" s="3"/>
      <c r="FV1559" s="3"/>
      <c r="FW1559" s="3"/>
      <c r="FX1559" s="3"/>
      <c r="FY1559" s="3"/>
      <c r="FZ1559" s="3"/>
      <c r="GA1559" s="3"/>
      <c r="GB1559" s="3"/>
      <c r="GC1559" s="3"/>
      <c r="GD1559" s="3"/>
      <c r="GE1559" s="3"/>
      <c r="GF1559" s="3"/>
      <c r="GG1559" s="3"/>
      <c r="GH1559" s="3"/>
      <c r="GI1559" s="3"/>
      <c r="GJ1559" s="3"/>
      <c r="GK1559" s="3"/>
      <c r="GL1559" s="3"/>
      <c r="GM1559" s="3"/>
      <c r="GN1559" s="3"/>
    </row>
    <row r="1560" spans="2:196" x14ac:dyDescent="0.2">
      <c r="B1560" s="3"/>
      <c r="C1560" s="3"/>
      <c r="D1560" s="3"/>
      <c r="E1560" s="3"/>
      <c r="F1560" s="6"/>
      <c r="G1560" s="6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  <c r="EO1560" s="3"/>
      <c r="EP1560" s="3"/>
      <c r="EQ1560" s="3"/>
      <c r="ER1560" s="3"/>
      <c r="ES1560" s="3"/>
      <c r="ET1560" s="3"/>
      <c r="EU1560" s="3"/>
      <c r="EV1560" s="3"/>
      <c r="EW1560" s="3"/>
      <c r="EX1560" s="3"/>
      <c r="EY1560" s="3"/>
      <c r="EZ1560" s="3"/>
      <c r="FA1560" s="3"/>
      <c r="FB1560" s="3"/>
      <c r="FC1560" s="3"/>
      <c r="FD1560" s="3"/>
      <c r="FE1560" s="3"/>
      <c r="FF1560" s="3"/>
      <c r="FG1560" s="3"/>
      <c r="FH1560" s="3"/>
      <c r="FI1560" s="3"/>
      <c r="FJ1560" s="3"/>
      <c r="FK1560" s="3"/>
      <c r="FL1560" s="3"/>
      <c r="FM1560" s="3"/>
      <c r="FN1560" s="3"/>
      <c r="FO1560" s="3"/>
      <c r="FP1560" s="3"/>
      <c r="FQ1560" s="3"/>
      <c r="FR1560" s="3"/>
      <c r="FS1560" s="3"/>
      <c r="FT1560" s="3"/>
      <c r="FU1560" s="3"/>
      <c r="FV1560" s="3"/>
      <c r="FW1560" s="3"/>
      <c r="FX1560" s="3"/>
      <c r="FY1560" s="3"/>
      <c r="FZ1560" s="3"/>
      <c r="GA1560" s="3"/>
      <c r="GB1560" s="3"/>
      <c r="GC1560" s="3"/>
      <c r="GD1560" s="3"/>
      <c r="GE1560" s="3"/>
      <c r="GF1560" s="3"/>
      <c r="GG1560" s="3"/>
      <c r="GH1560" s="3"/>
      <c r="GI1560" s="3"/>
      <c r="GJ1560" s="3"/>
      <c r="GK1560" s="3"/>
      <c r="GL1560" s="3"/>
      <c r="GM1560" s="3"/>
      <c r="GN1560" s="3"/>
    </row>
    <row r="1561" spans="2:196" x14ac:dyDescent="0.2">
      <c r="B1561" s="3"/>
      <c r="C1561" s="3"/>
      <c r="D1561" s="3"/>
      <c r="E1561" s="3"/>
      <c r="F1561" s="6"/>
      <c r="G1561" s="6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  <c r="FB1561" s="3"/>
      <c r="FC1561" s="3"/>
      <c r="FD1561" s="3"/>
      <c r="FE1561" s="3"/>
      <c r="FF1561" s="3"/>
      <c r="FG1561" s="3"/>
      <c r="FH1561" s="3"/>
      <c r="FI1561" s="3"/>
      <c r="FJ1561" s="3"/>
      <c r="FK1561" s="3"/>
      <c r="FL1561" s="3"/>
      <c r="FM1561" s="3"/>
      <c r="FN1561" s="3"/>
      <c r="FO1561" s="3"/>
      <c r="FP1561" s="3"/>
      <c r="FQ1561" s="3"/>
      <c r="FR1561" s="3"/>
      <c r="FS1561" s="3"/>
      <c r="FT1561" s="3"/>
      <c r="FU1561" s="3"/>
      <c r="FV1561" s="3"/>
      <c r="FW1561" s="3"/>
      <c r="FX1561" s="3"/>
      <c r="FY1561" s="3"/>
      <c r="FZ1561" s="3"/>
      <c r="GA1561" s="3"/>
      <c r="GB1561" s="3"/>
      <c r="GC1561" s="3"/>
      <c r="GD1561" s="3"/>
      <c r="GE1561" s="3"/>
      <c r="GF1561" s="3"/>
      <c r="GG1561" s="3"/>
      <c r="GH1561" s="3"/>
      <c r="GI1561" s="3"/>
      <c r="GJ1561" s="3"/>
      <c r="GK1561" s="3"/>
      <c r="GL1561" s="3"/>
      <c r="GM1561" s="3"/>
      <c r="GN1561" s="3"/>
    </row>
    <row r="1562" spans="2:196" x14ac:dyDescent="0.2">
      <c r="B1562" s="3"/>
      <c r="C1562" s="3"/>
      <c r="D1562" s="3"/>
      <c r="E1562" s="3"/>
      <c r="F1562" s="6"/>
      <c r="G1562" s="6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  <c r="EO1562" s="3"/>
      <c r="EP1562" s="3"/>
      <c r="EQ1562" s="3"/>
      <c r="ER1562" s="3"/>
      <c r="ES1562" s="3"/>
      <c r="ET1562" s="3"/>
      <c r="EU1562" s="3"/>
      <c r="EV1562" s="3"/>
      <c r="EW1562" s="3"/>
      <c r="EX1562" s="3"/>
      <c r="EY1562" s="3"/>
      <c r="EZ1562" s="3"/>
      <c r="FA1562" s="3"/>
      <c r="FB1562" s="3"/>
      <c r="FC1562" s="3"/>
      <c r="FD1562" s="3"/>
      <c r="FE1562" s="3"/>
      <c r="FF1562" s="3"/>
      <c r="FG1562" s="3"/>
      <c r="FH1562" s="3"/>
      <c r="FI1562" s="3"/>
      <c r="FJ1562" s="3"/>
      <c r="FK1562" s="3"/>
      <c r="FL1562" s="3"/>
      <c r="FM1562" s="3"/>
      <c r="FN1562" s="3"/>
      <c r="FO1562" s="3"/>
      <c r="FP1562" s="3"/>
      <c r="FQ1562" s="3"/>
      <c r="FR1562" s="3"/>
      <c r="FS1562" s="3"/>
      <c r="FT1562" s="3"/>
      <c r="FU1562" s="3"/>
      <c r="FV1562" s="3"/>
      <c r="FW1562" s="3"/>
      <c r="FX1562" s="3"/>
      <c r="FY1562" s="3"/>
      <c r="FZ1562" s="3"/>
      <c r="GA1562" s="3"/>
      <c r="GB1562" s="3"/>
      <c r="GC1562" s="3"/>
      <c r="GD1562" s="3"/>
      <c r="GE1562" s="3"/>
      <c r="GF1562" s="3"/>
      <c r="GG1562" s="3"/>
      <c r="GH1562" s="3"/>
      <c r="GI1562" s="3"/>
      <c r="GJ1562" s="3"/>
      <c r="GK1562" s="3"/>
      <c r="GL1562" s="3"/>
      <c r="GM1562" s="3"/>
      <c r="GN1562" s="3"/>
    </row>
    <row r="1563" spans="2:196" x14ac:dyDescent="0.2">
      <c r="B1563" s="3"/>
      <c r="C1563" s="3"/>
      <c r="D1563" s="3"/>
      <c r="E1563" s="3"/>
      <c r="F1563" s="6"/>
      <c r="G1563" s="6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  <c r="FB1563" s="3"/>
      <c r="FC1563" s="3"/>
      <c r="FD1563" s="3"/>
      <c r="FE1563" s="3"/>
      <c r="FF1563" s="3"/>
      <c r="FG1563" s="3"/>
      <c r="FH1563" s="3"/>
      <c r="FI1563" s="3"/>
      <c r="FJ1563" s="3"/>
      <c r="FK1563" s="3"/>
      <c r="FL1563" s="3"/>
      <c r="FM1563" s="3"/>
      <c r="FN1563" s="3"/>
      <c r="FO1563" s="3"/>
      <c r="FP1563" s="3"/>
      <c r="FQ1563" s="3"/>
      <c r="FR1563" s="3"/>
      <c r="FS1563" s="3"/>
      <c r="FT1563" s="3"/>
      <c r="FU1563" s="3"/>
      <c r="FV1563" s="3"/>
      <c r="FW1563" s="3"/>
      <c r="FX1563" s="3"/>
      <c r="FY1563" s="3"/>
      <c r="FZ1563" s="3"/>
      <c r="GA1563" s="3"/>
      <c r="GB1563" s="3"/>
      <c r="GC1563" s="3"/>
      <c r="GD1563" s="3"/>
      <c r="GE1563" s="3"/>
      <c r="GF1563" s="3"/>
      <c r="GG1563" s="3"/>
      <c r="GH1563" s="3"/>
      <c r="GI1563" s="3"/>
      <c r="GJ1563" s="3"/>
      <c r="GK1563" s="3"/>
      <c r="GL1563" s="3"/>
      <c r="GM1563" s="3"/>
      <c r="GN1563" s="3"/>
    </row>
    <row r="1564" spans="2:196" x14ac:dyDescent="0.2">
      <c r="B1564" s="3"/>
      <c r="C1564" s="3"/>
      <c r="D1564" s="3"/>
      <c r="E1564" s="3"/>
      <c r="F1564" s="6"/>
      <c r="G1564" s="6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  <c r="FB1564" s="3"/>
      <c r="FC1564" s="3"/>
      <c r="FD1564" s="3"/>
      <c r="FE1564" s="3"/>
      <c r="FF1564" s="3"/>
      <c r="FG1564" s="3"/>
      <c r="FH1564" s="3"/>
      <c r="FI1564" s="3"/>
      <c r="FJ1564" s="3"/>
      <c r="FK1564" s="3"/>
      <c r="FL1564" s="3"/>
      <c r="FM1564" s="3"/>
      <c r="FN1564" s="3"/>
      <c r="FO1564" s="3"/>
      <c r="FP1564" s="3"/>
      <c r="FQ1564" s="3"/>
      <c r="FR1564" s="3"/>
      <c r="FS1564" s="3"/>
      <c r="FT1564" s="3"/>
      <c r="FU1564" s="3"/>
      <c r="FV1564" s="3"/>
      <c r="FW1564" s="3"/>
      <c r="FX1564" s="3"/>
      <c r="FY1564" s="3"/>
      <c r="FZ1564" s="3"/>
      <c r="GA1564" s="3"/>
      <c r="GB1564" s="3"/>
      <c r="GC1564" s="3"/>
      <c r="GD1564" s="3"/>
      <c r="GE1564" s="3"/>
      <c r="GF1564" s="3"/>
      <c r="GG1564" s="3"/>
      <c r="GH1564" s="3"/>
      <c r="GI1564" s="3"/>
      <c r="GJ1564" s="3"/>
      <c r="GK1564" s="3"/>
      <c r="GL1564" s="3"/>
      <c r="GM1564" s="3"/>
      <c r="GN1564" s="3"/>
    </row>
    <row r="1565" spans="2:196" x14ac:dyDescent="0.2">
      <c r="B1565" s="3"/>
      <c r="C1565" s="3"/>
      <c r="D1565" s="3"/>
      <c r="E1565" s="3"/>
      <c r="F1565" s="6"/>
      <c r="G1565" s="6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  <c r="FJ1565" s="3"/>
      <c r="FK1565" s="3"/>
      <c r="FL1565" s="3"/>
      <c r="FM1565" s="3"/>
      <c r="FN1565" s="3"/>
      <c r="FO1565" s="3"/>
      <c r="FP1565" s="3"/>
      <c r="FQ1565" s="3"/>
      <c r="FR1565" s="3"/>
      <c r="FS1565" s="3"/>
      <c r="FT1565" s="3"/>
      <c r="FU1565" s="3"/>
      <c r="FV1565" s="3"/>
      <c r="FW1565" s="3"/>
      <c r="FX1565" s="3"/>
      <c r="FY1565" s="3"/>
      <c r="FZ1565" s="3"/>
      <c r="GA1565" s="3"/>
      <c r="GB1565" s="3"/>
      <c r="GC1565" s="3"/>
      <c r="GD1565" s="3"/>
      <c r="GE1565" s="3"/>
      <c r="GF1565" s="3"/>
      <c r="GG1565" s="3"/>
      <c r="GH1565" s="3"/>
      <c r="GI1565" s="3"/>
      <c r="GJ1565" s="3"/>
      <c r="GK1565" s="3"/>
      <c r="GL1565" s="3"/>
      <c r="GM1565" s="3"/>
      <c r="GN1565" s="3"/>
    </row>
    <row r="1566" spans="2:196" x14ac:dyDescent="0.2">
      <c r="B1566" s="3"/>
      <c r="C1566" s="3"/>
      <c r="D1566" s="3"/>
      <c r="E1566" s="3"/>
      <c r="F1566" s="6"/>
      <c r="G1566" s="6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  <c r="FF1566" s="3"/>
      <c r="FG1566" s="3"/>
      <c r="FH1566" s="3"/>
      <c r="FI1566" s="3"/>
      <c r="FJ1566" s="3"/>
      <c r="FK1566" s="3"/>
      <c r="FL1566" s="3"/>
      <c r="FM1566" s="3"/>
      <c r="FN1566" s="3"/>
      <c r="FO1566" s="3"/>
      <c r="FP1566" s="3"/>
      <c r="FQ1566" s="3"/>
      <c r="FR1566" s="3"/>
      <c r="FS1566" s="3"/>
      <c r="FT1566" s="3"/>
      <c r="FU1566" s="3"/>
      <c r="FV1566" s="3"/>
      <c r="FW1566" s="3"/>
      <c r="FX1566" s="3"/>
      <c r="FY1566" s="3"/>
      <c r="FZ1566" s="3"/>
      <c r="GA1566" s="3"/>
      <c r="GB1566" s="3"/>
      <c r="GC1566" s="3"/>
      <c r="GD1566" s="3"/>
      <c r="GE1566" s="3"/>
      <c r="GF1566" s="3"/>
      <c r="GG1566" s="3"/>
      <c r="GH1566" s="3"/>
      <c r="GI1566" s="3"/>
      <c r="GJ1566" s="3"/>
      <c r="GK1566" s="3"/>
      <c r="GL1566" s="3"/>
      <c r="GM1566" s="3"/>
      <c r="GN1566" s="3"/>
    </row>
    <row r="1567" spans="2:196" x14ac:dyDescent="0.2">
      <c r="B1567" s="3"/>
      <c r="C1567" s="3"/>
      <c r="D1567" s="3"/>
      <c r="E1567" s="3"/>
      <c r="F1567" s="6"/>
      <c r="G1567" s="6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  <c r="EO1567" s="3"/>
      <c r="EP1567" s="3"/>
      <c r="EQ1567" s="3"/>
      <c r="ER1567" s="3"/>
      <c r="ES1567" s="3"/>
      <c r="ET1567" s="3"/>
      <c r="EU1567" s="3"/>
      <c r="EV1567" s="3"/>
      <c r="EW1567" s="3"/>
      <c r="EX1567" s="3"/>
      <c r="EY1567" s="3"/>
      <c r="EZ1567" s="3"/>
      <c r="FA1567" s="3"/>
      <c r="FB1567" s="3"/>
      <c r="FC1567" s="3"/>
      <c r="FD1567" s="3"/>
      <c r="FE1567" s="3"/>
      <c r="FF1567" s="3"/>
      <c r="FG1567" s="3"/>
      <c r="FH1567" s="3"/>
      <c r="FI1567" s="3"/>
      <c r="FJ1567" s="3"/>
      <c r="FK1567" s="3"/>
      <c r="FL1567" s="3"/>
      <c r="FM1567" s="3"/>
      <c r="FN1567" s="3"/>
      <c r="FO1567" s="3"/>
      <c r="FP1567" s="3"/>
      <c r="FQ1567" s="3"/>
      <c r="FR1567" s="3"/>
      <c r="FS1567" s="3"/>
      <c r="FT1567" s="3"/>
      <c r="FU1567" s="3"/>
      <c r="FV1567" s="3"/>
      <c r="FW1567" s="3"/>
      <c r="FX1567" s="3"/>
      <c r="FY1567" s="3"/>
      <c r="FZ1567" s="3"/>
      <c r="GA1567" s="3"/>
      <c r="GB1567" s="3"/>
      <c r="GC1567" s="3"/>
      <c r="GD1567" s="3"/>
      <c r="GE1567" s="3"/>
      <c r="GF1567" s="3"/>
      <c r="GG1567" s="3"/>
      <c r="GH1567" s="3"/>
      <c r="GI1567" s="3"/>
      <c r="GJ1567" s="3"/>
      <c r="GK1567" s="3"/>
      <c r="GL1567" s="3"/>
      <c r="GM1567" s="3"/>
      <c r="GN1567" s="3"/>
    </row>
    <row r="1568" spans="2:196" x14ac:dyDescent="0.2">
      <c r="B1568" s="3"/>
      <c r="C1568" s="3"/>
      <c r="D1568" s="3"/>
      <c r="E1568" s="3"/>
      <c r="F1568" s="6"/>
      <c r="G1568" s="6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  <c r="FJ1568" s="3"/>
      <c r="FK1568" s="3"/>
      <c r="FL1568" s="3"/>
      <c r="FM1568" s="3"/>
      <c r="FN1568" s="3"/>
      <c r="FO1568" s="3"/>
      <c r="FP1568" s="3"/>
      <c r="FQ1568" s="3"/>
      <c r="FR1568" s="3"/>
      <c r="FS1568" s="3"/>
      <c r="FT1568" s="3"/>
      <c r="FU1568" s="3"/>
      <c r="FV1568" s="3"/>
      <c r="FW1568" s="3"/>
      <c r="FX1568" s="3"/>
      <c r="FY1568" s="3"/>
      <c r="FZ1568" s="3"/>
      <c r="GA1568" s="3"/>
      <c r="GB1568" s="3"/>
      <c r="GC1568" s="3"/>
      <c r="GD1568" s="3"/>
      <c r="GE1568" s="3"/>
      <c r="GF1568" s="3"/>
      <c r="GG1568" s="3"/>
      <c r="GH1568" s="3"/>
      <c r="GI1568" s="3"/>
      <c r="GJ1568" s="3"/>
      <c r="GK1568" s="3"/>
      <c r="GL1568" s="3"/>
      <c r="GM1568" s="3"/>
      <c r="GN1568" s="3"/>
    </row>
    <row r="1569" spans="2:196" x14ac:dyDescent="0.2">
      <c r="B1569" s="3"/>
      <c r="C1569" s="3"/>
      <c r="D1569" s="3"/>
      <c r="E1569" s="3"/>
      <c r="F1569" s="6"/>
      <c r="G1569" s="6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  <c r="FF1569" s="3"/>
      <c r="FG1569" s="3"/>
      <c r="FH1569" s="3"/>
      <c r="FI1569" s="3"/>
      <c r="FJ1569" s="3"/>
      <c r="FK1569" s="3"/>
      <c r="FL1569" s="3"/>
      <c r="FM1569" s="3"/>
      <c r="FN1569" s="3"/>
      <c r="FO1569" s="3"/>
      <c r="FP1569" s="3"/>
      <c r="FQ1569" s="3"/>
      <c r="FR1569" s="3"/>
      <c r="FS1569" s="3"/>
      <c r="FT1569" s="3"/>
      <c r="FU1569" s="3"/>
      <c r="FV1569" s="3"/>
      <c r="FW1569" s="3"/>
      <c r="FX1569" s="3"/>
      <c r="FY1569" s="3"/>
      <c r="FZ1569" s="3"/>
      <c r="GA1569" s="3"/>
      <c r="GB1569" s="3"/>
      <c r="GC1569" s="3"/>
      <c r="GD1569" s="3"/>
      <c r="GE1569" s="3"/>
      <c r="GF1569" s="3"/>
      <c r="GG1569" s="3"/>
      <c r="GH1569" s="3"/>
      <c r="GI1569" s="3"/>
      <c r="GJ1569" s="3"/>
      <c r="GK1569" s="3"/>
      <c r="GL1569" s="3"/>
      <c r="GM1569" s="3"/>
      <c r="GN1569" s="3"/>
    </row>
    <row r="1570" spans="2:196" x14ac:dyDescent="0.2">
      <c r="B1570" s="3"/>
      <c r="C1570" s="3"/>
      <c r="D1570" s="3"/>
      <c r="E1570" s="3"/>
      <c r="F1570" s="6"/>
      <c r="G1570" s="6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  <c r="EO1570" s="3"/>
      <c r="EP1570" s="3"/>
      <c r="EQ1570" s="3"/>
      <c r="ER1570" s="3"/>
      <c r="ES1570" s="3"/>
      <c r="ET1570" s="3"/>
      <c r="EU1570" s="3"/>
      <c r="EV1570" s="3"/>
      <c r="EW1570" s="3"/>
      <c r="EX1570" s="3"/>
      <c r="EY1570" s="3"/>
      <c r="EZ1570" s="3"/>
      <c r="FA1570" s="3"/>
      <c r="FB1570" s="3"/>
      <c r="FC1570" s="3"/>
      <c r="FD1570" s="3"/>
      <c r="FE1570" s="3"/>
      <c r="FF1570" s="3"/>
      <c r="FG1570" s="3"/>
      <c r="FH1570" s="3"/>
      <c r="FI1570" s="3"/>
      <c r="FJ1570" s="3"/>
      <c r="FK1570" s="3"/>
      <c r="FL1570" s="3"/>
      <c r="FM1570" s="3"/>
      <c r="FN1570" s="3"/>
      <c r="FO1570" s="3"/>
      <c r="FP1570" s="3"/>
      <c r="FQ1570" s="3"/>
      <c r="FR1570" s="3"/>
      <c r="FS1570" s="3"/>
      <c r="FT1570" s="3"/>
      <c r="FU1570" s="3"/>
      <c r="FV1570" s="3"/>
      <c r="FW1570" s="3"/>
      <c r="FX1570" s="3"/>
      <c r="FY1570" s="3"/>
      <c r="FZ1570" s="3"/>
      <c r="GA1570" s="3"/>
      <c r="GB1570" s="3"/>
      <c r="GC1570" s="3"/>
      <c r="GD1570" s="3"/>
      <c r="GE1570" s="3"/>
      <c r="GF1570" s="3"/>
      <c r="GG1570" s="3"/>
      <c r="GH1570" s="3"/>
      <c r="GI1570" s="3"/>
      <c r="GJ1570" s="3"/>
      <c r="GK1570" s="3"/>
      <c r="GL1570" s="3"/>
      <c r="GM1570" s="3"/>
      <c r="GN1570" s="3"/>
    </row>
    <row r="1571" spans="2:196" x14ac:dyDescent="0.2">
      <c r="B1571" s="3"/>
      <c r="C1571" s="3"/>
      <c r="D1571" s="3"/>
      <c r="E1571" s="3"/>
      <c r="F1571" s="6"/>
      <c r="G1571" s="6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  <c r="EH1571" s="3"/>
      <c r="EI1571" s="3"/>
      <c r="EJ1571" s="3"/>
      <c r="EK1571" s="3"/>
      <c r="EL1571" s="3"/>
      <c r="EM1571" s="3"/>
      <c r="EN1571" s="3"/>
      <c r="EO1571" s="3"/>
      <c r="EP1571" s="3"/>
      <c r="EQ1571" s="3"/>
      <c r="ER1571" s="3"/>
      <c r="ES1571" s="3"/>
      <c r="ET1571" s="3"/>
      <c r="EU1571" s="3"/>
      <c r="EV1571" s="3"/>
      <c r="EW1571" s="3"/>
      <c r="EX1571" s="3"/>
      <c r="EY1571" s="3"/>
      <c r="EZ1571" s="3"/>
      <c r="FA1571" s="3"/>
      <c r="FB1571" s="3"/>
      <c r="FC1571" s="3"/>
      <c r="FD1571" s="3"/>
      <c r="FE1571" s="3"/>
      <c r="FF1571" s="3"/>
      <c r="FG1571" s="3"/>
      <c r="FH1571" s="3"/>
      <c r="FI1571" s="3"/>
      <c r="FJ1571" s="3"/>
      <c r="FK1571" s="3"/>
      <c r="FL1571" s="3"/>
      <c r="FM1571" s="3"/>
      <c r="FN1571" s="3"/>
      <c r="FO1571" s="3"/>
      <c r="FP1571" s="3"/>
      <c r="FQ1571" s="3"/>
      <c r="FR1571" s="3"/>
      <c r="FS1571" s="3"/>
      <c r="FT1571" s="3"/>
      <c r="FU1571" s="3"/>
      <c r="FV1571" s="3"/>
      <c r="FW1571" s="3"/>
      <c r="FX1571" s="3"/>
      <c r="FY1571" s="3"/>
      <c r="FZ1571" s="3"/>
      <c r="GA1571" s="3"/>
      <c r="GB1571" s="3"/>
      <c r="GC1571" s="3"/>
      <c r="GD1571" s="3"/>
      <c r="GE1571" s="3"/>
      <c r="GF1571" s="3"/>
      <c r="GG1571" s="3"/>
      <c r="GH1571" s="3"/>
      <c r="GI1571" s="3"/>
      <c r="GJ1571" s="3"/>
      <c r="GK1571" s="3"/>
      <c r="GL1571" s="3"/>
      <c r="GM1571" s="3"/>
      <c r="GN1571" s="3"/>
    </row>
    <row r="1572" spans="2:196" x14ac:dyDescent="0.2">
      <c r="B1572" s="3"/>
      <c r="C1572" s="3"/>
      <c r="D1572" s="3"/>
      <c r="E1572" s="3"/>
      <c r="F1572" s="6"/>
      <c r="G1572" s="6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  <c r="EH1572" s="3"/>
      <c r="EI1572" s="3"/>
      <c r="EJ1572" s="3"/>
      <c r="EK1572" s="3"/>
      <c r="EL1572" s="3"/>
      <c r="EM1572" s="3"/>
      <c r="EN1572" s="3"/>
      <c r="EO1572" s="3"/>
      <c r="EP1572" s="3"/>
      <c r="EQ1572" s="3"/>
      <c r="ER1572" s="3"/>
      <c r="ES1572" s="3"/>
      <c r="ET1572" s="3"/>
      <c r="EU1572" s="3"/>
      <c r="EV1572" s="3"/>
      <c r="EW1572" s="3"/>
      <c r="EX1572" s="3"/>
      <c r="EY1572" s="3"/>
      <c r="EZ1572" s="3"/>
      <c r="FA1572" s="3"/>
      <c r="FB1572" s="3"/>
      <c r="FC1572" s="3"/>
      <c r="FD1572" s="3"/>
      <c r="FE1572" s="3"/>
      <c r="FF1572" s="3"/>
      <c r="FG1572" s="3"/>
      <c r="FH1572" s="3"/>
      <c r="FI1572" s="3"/>
      <c r="FJ1572" s="3"/>
      <c r="FK1572" s="3"/>
      <c r="FL1572" s="3"/>
      <c r="FM1572" s="3"/>
      <c r="FN1572" s="3"/>
      <c r="FO1572" s="3"/>
      <c r="FP1572" s="3"/>
      <c r="FQ1572" s="3"/>
      <c r="FR1572" s="3"/>
      <c r="FS1572" s="3"/>
      <c r="FT1572" s="3"/>
      <c r="FU1572" s="3"/>
      <c r="FV1572" s="3"/>
      <c r="FW1572" s="3"/>
      <c r="FX1572" s="3"/>
      <c r="FY1572" s="3"/>
      <c r="FZ1572" s="3"/>
      <c r="GA1572" s="3"/>
      <c r="GB1572" s="3"/>
      <c r="GC1572" s="3"/>
      <c r="GD1572" s="3"/>
      <c r="GE1572" s="3"/>
      <c r="GF1572" s="3"/>
      <c r="GG1572" s="3"/>
      <c r="GH1572" s="3"/>
      <c r="GI1572" s="3"/>
      <c r="GJ1572" s="3"/>
      <c r="GK1572" s="3"/>
      <c r="GL1572" s="3"/>
      <c r="GM1572" s="3"/>
      <c r="GN1572" s="3"/>
    </row>
    <row r="1573" spans="2:196" x14ac:dyDescent="0.2">
      <c r="B1573" s="3"/>
      <c r="C1573" s="3"/>
      <c r="D1573" s="3"/>
      <c r="E1573" s="3"/>
      <c r="F1573" s="6"/>
      <c r="G1573" s="6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  <c r="EH1573" s="3"/>
      <c r="EI1573" s="3"/>
      <c r="EJ1573" s="3"/>
      <c r="EK1573" s="3"/>
      <c r="EL1573" s="3"/>
      <c r="EM1573" s="3"/>
      <c r="EN1573" s="3"/>
      <c r="EO1573" s="3"/>
      <c r="EP1573" s="3"/>
      <c r="EQ1573" s="3"/>
      <c r="ER1573" s="3"/>
      <c r="ES1573" s="3"/>
      <c r="ET1573" s="3"/>
      <c r="EU1573" s="3"/>
      <c r="EV1573" s="3"/>
      <c r="EW1573" s="3"/>
      <c r="EX1573" s="3"/>
      <c r="EY1573" s="3"/>
      <c r="EZ1573" s="3"/>
      <c r="FA1573" s="3"/>
      <c r="FB1573" s="3"/>
      <c r="FC1573" s="3"/>
      <c r="FD1573" s="3"/>
      <c r="FE1573" s="3"/>
      <c r="FF1573" s="3"/>
      <c r="FG1573" s="3"/>
      <c r="FH1573" s="3"/>
      <c r="FI1573" s="3"/>
      <c r="FJ1573" s="3"/>
      <c r="FK1573" s="3"/>
      <c r="FL1573" s="3"/>
      <c r="FM1573" s="3"/>
      <c r="FN1573" s="3"/>
      <c r="FO1573" s="3"/>
      <c r="FP1573" s="3"/>
      <c r="FQ1573" s="3"/>
      <c r="FR1573" s="3"/>
      <c r="FS1573" s="3"/>
      <c r="FT1573" s="3"/>
      <c r="FU1573" s="3"/>
      <c r="FV1573" s="3"/>
      <c r="FW1573" s="3"/>
      <c r="FX1573" s="3"/>
      <c r="FY1573" s="3"/>
      <c r="FZ1573" s="3"/>
      <c r="GA1573" s="3"/>
      <c r="GB1573" s="3"/>
      <c r="GC1573" s="3"/>
      <c r="GD1573" s="3"/>
      <c r="GE1573" s="3"/>
      <c r="GF1573" s="3"/>
      <c r="GG1573" s="3"/>
      <c r="GH1573" s="3"/>
      <c r="GI1573" s="3"/>
      <c r="GJ1573" s="3"/>
      <c r="GK1573" s="3"/>
      <c r="GL1573" s="3"/>
      <c r="GM1573" s="3"/>
      <c r="GN1573" s="3"/>
    </row>
    <row r="1574" spans="2:196" x14ac:dyDescent="0.2">
      <c r="B1574" s="3"/>
      <c r="C1574" s="3"/>
      <c r="D1574" s="3"/>
      <c r="E1574" s="3"/>
      <c r="F1574" s="6"/>
      <c r="G1574" s="6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  <c r="EO1574" s="3"/>
      <c r="EP1574" s="3"/>
      <c r="EQ1574" s="3"/>
      <c r="ER1574" s="3"/>
      <c r="ES1574" s="3"/>
      <c r="ET1574" s="3"/>
      <c r="EU1574" s="3"/>
      <c r="EV1574" s="3"/>
      <c r="EW1574" s="3"/>
      <c r="EX1574" s="3"/>
      <c r="EY1574" s="3"/>
      <c r="EZ1574" s="3"/>
      <c r="FA1574" s="3"/>
      <c r="FB1574" s="3"/>
      <c r="FC1574" s="3"/>
      <c r="FD1574" s="3"/>
      <c r="FE1574" s="3"/>
      <c r="FF1574" s="3"/>
      <c r="FG1574" s="3"/>
      <c r="FH1574" s="3"/>
      <c r="FI1574" s="3"/>
      <c r="FJ1574" s="3"/>
      <c r="FK1574" s="3"/>
      <c r="FL1574" s="3"/>
      <c r="FM1574" s="3"/>
      <c r="FN1574" s="3"/>
      <c r="FO1574" s="3"/>
      <c r="FP1574" s="3"/>
      <c r="FQ1574" s="3"/>
      <c r="FR1574" s="3"/>
      <c r="FS1574" s="3"/>
      <c r="FT1574" s="3"/>
      <c r="FU1574" s="3"/>
      <c r="FV1574" s="3"/>
      <c r="FW1574" s="3"/>
      <c r="FX1574" s="3"/>
      <c r="FY1574" s="3"/>
      <c r="FZ1574" s="3"/>
      <c r="GA1574" s="3"/>
      <c r="GB1574" s="3"/>
      <c r="GC1574" s="3"/>
      <c r="GD1574" s="3"/>
      <c r="GE1574" s="3"/>
      <c r="GF1574" s="3"/>
      <c r="GG1574" s="3"/>
      <c r="GH1574" s="3"/>
      <c r="GI1574" s="3"/>
      <c r="GJ1574" s="3"/>
      <c r="GK1574" s="3"/>
      <c r="GL1574" s="3"/>
      <c r="GM1574" s="3"/>
      <c r="GN1574" s="3"/>
    </row>
    <row r="1575" spans="2:196" x14ac:dyDescent="0.2">
      <c r="B1575" s="3"/>
      <c r="C1575" s="3"/>
      <c r="D1575" s="3"/>
      <c r="E1575" s="3"/>
      <c r="F1575" s="6"/>
      <c r="G1575" s="6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  <c r="EH1575" s="3"/>
      <c r="EI1575" s="3"/>
      <c r="EJ1575" s="3"/>
      <c r="EK1575" s="3"/>
      <c r="EL1575" s="3"/>
      <c r="EM1575" s="3"/>
      <c r="EN1575" s="3"/>
      <c r="EO1575" s="3"/>
      <c r="EP1575" s="3"/>
      <c r="EQ1575" s="3"/>
      <c r="ER1575" s="3"/>
      <c r="ES1575" s="3"/>
      <c r="ET1575" s="3"/>
      <c r="EU1575" s="3"/>
      <c r="EV1575" s="3"/>
      <c r="EW1575" s="3"/>
      <c r="EX1575" s="3"/>
      <c r="EY1575" s="3"/>
      <c r="EZ1575" s="3"/>
      <c r="FA1575" s="3"/>
      <c r="FB1575" s="3"/>
      <c r="FC1575" s="3"/>
      <c r="FD1575" s="3"/>
      <c r="FE1575" s="3"/>
      <c r="FF1575" s="3"/>
      <c r="FG1575" s="3"/>
      <c r="FH1575" s="3"/>
      <c r="FI1575" s="3"/>
      <c r="FJ1575" s="3"/>
      <c r="FK1575" s="3"/>
      <c r="FL1575" s="3"/>
      <c r="FM1575" s="3"/>
      <c r="FN1575" s="3"/>
      <c r="FO1575" s="3"/>
      <c r="FP1575" s="3"/>
      <c r="FQ1575" s="3"/>
      <c r="FR1575" s="3"/>
      <c r="FS1575" s="3"/>
      <c r="FT1575" s="3"/>
      <c r="FU1575" s="3"/>
      <c r="FV1575" s="3"/>
      <c r="FW1575" s="3"/>
      <c r="FX1575" s="3"/>
      <c r="FY1575" s="3"/>
      <c r="FZ1575" s="3"/>
      <c r="GA1575" s="3"/>
      <c r="GB1575" s="3"/>
      <c r="GC1575" s="3"/>
      <c r="GD1575" s="3"/>
      <c r="GE1575" s="3"/>
      <c r="GF1575" s="3"/>
      <c r="GG1575" s="3"/>
      <c r="GH1575" s="3"/>
      <c r="GI1575" s="3"/>
      <c r="GJ1575" s="3"/>
      <c r="GK1575" s="3"/>
      <c r="GL1575" s="3"/>
      <c r="GM1575" s="3"/>
      <c r="GN1575" s="3"/>
    </row>
    <row r="1576" spans="2:196" x14ac:dyDescent="0.2">
      <c r="B1576" s="3"/>
      <c r="C1576" s="3"/>
      <c r="D1576" s="3"/>
      <c r="E1576" s="3"/>
      <c r="F1576" s="6"/>
      <c r="G1576" s="6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  <c r="EH1576" s="3"/>
      <c r="EI1576" s="3"/>
      <c r="EJ1576" s="3"/>
      <c r="EK1576" s="3"/>
      <c r="EL1576" s="3"/>
      <c r="EM1576" s="3"/>
      <c r="EN1576" s="3"/>
      <c r="EO1576" s="3"/>
      <c r="EP1576" s="3"/>
      <c r="EQ1576" s="3"/>
      <c r="ER1576" s="3"/>
      <c r="ES1576" s="3"/>
      <c r="ET1576" s="3"/>
      <c r="EU1576" s="3"/>
      <c r="EV1576" s="3"/>
      <c r="EW1576" s="3"/>
      <c r="EX1576" s="3"/>
      <c r="EY1576" s="3"/>
      <c r="EZ1576" s="3"/>
      <c r="FA1576" s="3"/>
      <c r="FB1576" s="3"/>
      <c r="FC1576" s="3"/>
      <c r="FD1576" s="3"/>
      <c r="FE1576" s="3"/>
      <c r="FF1576" s="3"/>
      <c r="FG1576" s="3"/>
      <c r="FH1576" s="3"/>
      <c r="FI1576" s="3"/>
      <c r="FJ1576" s="3"/>
      <c r="FK1576" s="3"/>
      <c r="FL1576" s="3"/>
      <c r="FM1576" s="3"/>
      <c r="FN1576" s="3"/>
      <c r="FO1576" s="3"/>
      <c r="FP1576" s="3"/>
      <c r="FQ1576" s="3"/>
      <c r="FR1576" s="3"/>
      <c r="FS1576" s="3"/>
      <c r="FT1576" s="3"/>
      <c r="FU1576" s="3"/>
      <c r="FV1576" s="3"/>
      <c r="FW1576" s="3"/>
      <c r="FX1576" s="3"/>
      <c r="FY1576" s="3"/>
      <c r="FZ1576" s="3"/>
      <c r="GA1576" s="3"/>
      <c r="GB1576" s="3"/>
      <c r="GC1576" s="3"/>
      <c r="GD1576" s="3"/>
      <c r="GE1576" s="3"/>
      <c r="GF1576" s="3"/>
      <c r="GG1576" s="3"/>
      <c r="GH1576" s="3"/>
      <c r="GI1576" s="3"/>
      <c r="GJ1576" s="3"/>
      <c r="GK1576" s="3"/>
      <c r="GL1576" s="3"/>
      <c r="GM1576" s="3"/>
      <c r="GN1576" s="3"/>
    </row>
    <row r="1577" spans="2:196" x14ac:dyDescent="0.2">
      <c r="B1577" s="3"/>
      <c r="C1577" s="3"/>
      <c r="D1577" s="3"/>
      <c r="E1577" s="3"/>
      <c r="F1577" s="6"/>
      <c r="G1577" s="6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  <c r="FB1577" s="3"/>
      <c r="FC1577" s="3"/>
      <c r="FD1577" s="3"/>
      <c r="FE1577" s="3"/>
      <c r="FF1577" s="3"/>
      <c r="FG1577" s="3"/>
      <c r="FH1577" s="3"/>
      <c r="FI1577" s="3"/>
      <c r="FJ1577" s="3"/>
      <c r="FK1577" s="3"/>
      <c r="FL1577" s="3"/>
      <c r="FM1577" s="3"/>
      <c r="FN1577" s="3"/>
      <c r="FO1577" s="3"/>
      <c r="FP1577" s="3"/>
      <c r="FQ1577" s="3"/>
      <c r="FR1577" s="3"/>
      <c r="FS1577" s="3"/>
      <c r="FT1577" s="3"/>
      <c r="FU1577" s="3"/>
      <c r="FV1577" s="3"/>
      <c r="FW1577" s="3"/>
      <c r="FX1577" s="3"/>
      <c r="FY1577" s="3"/>
      <c r="FZ1577" s="3"/>
      <c r="GA1577" s="3"/>
      <c r="GB1577" s="3"/>
      <c r="GC1577" s="3"/>
      <c r="GD1577" s="3"/>
      <c r="GE1577" s="3"/>
      <c r="GF1577" s="3"/>
      <c r="GG1577" s="3"/>
      <c r="GH1577" s="3"/>
      <c r="GI1577" s="3"/>
      <c r="GJ1577" s="3"/>
      <c r="GK1577" s="3"/>
      <c r="GL1577" s="3"/>
      <c r="GM1577" s="3"/>
      <c r="GN1577" s="3"/>
    </row>
    <row r="1578" spans="2:196" x14ac:dyDescent="0.2">
      <c r="B1578" s="3"/>
      <c r="C1578" s="3"/>
      <c r="D1578" s="3"/>
      <c r="E1578" s="3"/>
      <c r="F1578" s="6"/>
      <c r="G1578" s="6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  <c r="EO1578" s="3"/>
      <c r="EP1578" s="3"/>
      <c r="EQ1578" s="3"/>
      <c r="ER1578" s="3"/>
      <c r="ES1578" s="3"/>
      <c r="ET1578" s="3"/>
      <c r="EU1578" s="3"/>
      <c r="EV1578" s="3"/>
      <c r="EW1578" s="3"/>
      <c r="EX1578" s="3"/>
      <c r="EY1578" s="3"/>
      <c r="EZ1578" s="3"/>
      <c r="FA1578" s="3"/>
      <c r="FB1578" s="3"/>
      <c r="FC1578" s="3"/>
      <c r="FD1578" s="3"/>
      <c r="FE1578" s="3"/>
      <c r="FF1578" s="3"/>
      <c r="FG1578" s="3"/>
      <c r="FH1578" s="3"/>
      <c r="FI1578" s="3"/>
      <c r="FJ1578" s="3"/>
      <c r="FK1578" s="3"/>
      <c r="FL1578" s="3"/>
      <c r="FM1578" s="3"/>
      <c r="FN1578" s="3"/>
      <c r="FO1578" s="3"/>
      <c r="FP1578" s="3"/>
      <c r="FQ1578" s="3"/>
      <c r="FR1578" s="3"/>
      <c r="FS1578" s="3"/>
      <c r="FT1578" s="3"/>
      <c r="FU1578" s="3"/>
      <c r="FV1578" s="3"/>
      <c r="FW1578" s="3"/>
      <c r="FX1578" s="3"/>
      <c r="FY1578" s="3"/>
      <c r="FZ1578" s="3"/>
      <c r="GA1578" s="3"/>
      <c r="GB1578" s="3"/>
      <c r="GC1578" s="3"/>
      <c r="GD1578" s="3"/>
      <c r="GE1578" s="3"/>
      <c r="GF1578" s="3"/>
      <c r="GG1578" s="3"/>
      <c r="GH1578" s="3"/>
      <c r="GI1578" s="3"/>
      <c r="GJ1578" s="3"/>
      <c r="GK1578" s="3"/>
      <c r="GL1578" s="3"/>
      <c r="GM1578" s="3"/>
      <c r="GN1578" s="3"/>
    </row>
    <row r="1579" spans="2:196" x14ac:dyDescent="0.2">
      <c r="B1579" s="3"/>
      <c r="C1579" s="3"/>
      <c r="D1579" s="3"/>
      <c r="E1579" s="3"/>
      <c r="F1579" s="6"/>
      <c r="G1579" s="6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  <c r="FF1579" s="3"/>
      <c r="FG1579" s="3"/>
      <c r="FH1579" s="3"/>
      <c r="FI1579" s="3"/>
      <c r="FJ1579" s="3"/>
      <c r="FK1579" s="3"/>
      <c r="FL1579" s="3"/>
      <c r="FM1579" s="3"/>
      <c r="FN1579" s="3"/>
      <c r="FO1579" s="3"/>
      <c r="FP1579" s="3"/>
      <c r="FQ1579" s="3"/>
      <c r="FR1579" s="3"/>
      <c r="FS1579" s="3"/>
      <c r="FT1579" s="3"/>
      <c r="FU1579" s="3"/>
      <c r="FV1579" s="3"/>
      <c r="FW1579" s="3"/>
      <c r="FX1579" s="3"/>
      <c r="FY1579" s="3"/>
      <c r="FZ1579" s="3"/>
      <c r="GA1579" s="3"/>
      <c r="GB1579" s="3"/>
      <c r="GC1579" s="3"/>
      <c r="GD1579" s="3"/>
      <c r="GE1579" s="3"/>
      <c r="GF1579" s="3"/>
      <c r="GG1579" s="3"/>
      <c r="GH1579" s="3"/>
      <c r="GI1579" s="3"/>
      <c r="GJ1579" s="3"/>
      <c r="GK1579" s="3"/>
      <c r="GL1579" s="3"/>
      <c r="GM1579" s="3"/>
      <c r="GN1579" s="3"/>
    </row>
    <row r="1580" spans="2:196" x14ac:dyDescent="0.2">
      <c r="B1580" s="3"/>
      <c r="C1580" s="3"/>
      <c r="D1580" s="3"/>
      <c r="E1580" s="3"/>
      <c r="F1580" s="6"/>
      <c r="G1580" s="6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  <c r="FB1580" s="3"/>
      <c r="FC1580" s="3"/>
      <c r="FD1580" s="3"/>
      <c r="FE1580" s="3"/>
      <c r="FF1580" s="3"/>
      <c r="FG1580" s="3"/>
      <c r="FH1580" s="3"/>
      <c r="FI1580" s="3"/>
      <c r="FJ1580" s="3"/>
      <c r="FK1580" s="3"/>
      <c r="FL1580" s="3"/>
      <c r="FM1580" s="3"/>
      <c r="FN1580" s="3"/>
      <c r="FO1580" s="3"/>
      <c r="FP1580" s="3"/>
      <c r="FQ1580" s="3"/>
      <c r="FR1580" s="3"/>
      <c r="FS1580" s="3"/>
      <c r="FT1580" s="3"/>
      <c r="FU1580" s="3"/>
      <c r="FV1580" s="3"/>
      <c r="FW1580" s="3"/>
      <c r="FX1580" s="3"/>
      <c r="FY1580" s="3"/>
      <c r="FZ1580" s="3"/>
      <c r="GA1580" s="3"/>
      <c r="GB1580" s="3"/>
      <c r="GC1580" s="3"/>
      <c r="GD1580" s="3"/>
      <c r="GE1580" s="3"/>
      <c r="GF1580" s="3"/>
      <c r="GG1580" s="3"/>
      <c r="GH1580" s="3"/>
      <c r="GI1580" s="3"/>
      <c r="GJ1580" s="3"/>
      <c r="GK1580" s="3"/>
      <c r="GL1580" s="3"/>
      <c r="GM1580" s="3"/>
      <c r="GN1580" s="3"/>
    </row>
    <row r="1581" spans="2:196" x14ac:dyDescent="0.2">
      <c r="B1581" s="3"/>
      <c r="C1581" s="3"/>
      <c r="D1581" s="3"/>
      <c r="E1581" s="3"/>
      <c r="F1581" s="6"/>
      <c r="G1581" s="6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  <c r="FF1581" s="3"/>
      <c r="FG1581" s="3"/>
      <c r="FH1581" s="3"/>
      <c r="FI1581" s="3"/>
      <c r="FJ1581" s="3"/>
      <c r="FK1581" s="3"/>
      <c r="FL1581" s="3"/>
      <c r="FM1581" s="3"/>
      <c r="FN1581" s="3"/>
      <c r="FO1581" s="3"/>
      <c r="FP1581" s="3"/>
      <c r="FQ1581" s="3"/>
      <c r="FR1581" s="3"/>
      <c r="FS1581" s="3"/>
      <c r="FT1581" s="3"/>
      <c r="FU1581" s="3"/>
      <c r="FV1581" s="3"/>
      <c r="FW1581" s="3"/>
      <c r="FX1581" s="3"/>
      <c r="FY1581" s="3"/>
      <c r="FZ1581" s="3"/>
      <c r="GA1581" s="3"/>
      <c r="GB1581" s="3"/>
      <c r="GC1581" s="3"/>
      <c r="GD1581" s="3"/>
      <c r="GE1581" s="3"/>
      <c r="GF1581" s="3"/>
      <c r="GG1581" s="3"/>
      <c r="GH1581" s="3"/>
      <c r="GI1581" s="3"/>
      <c r="GJ1581" s="3"/>
      <c r="GK1581" s="3"/>
      <c r="GL1581" s="3"/>
      <c r="GM1581" s="3"/>
      <c r="GN1581" s="3"/>
    </row>
    <row r="1582" spans="2:196" x14ac:dyDescent="0.2">
      <c r="B1582" s="3"/>
      <c r="C1582" s="3"/>
      <c r="D1582" s="3"/>
      <c r="E1582" s="3"/>
      <c r="F1582" s="6"/>
      <c r="G1582" s="6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  <c r="FB1582" s="3"/>
      <c r="FC1582" s="3"/>
      <c r="FD1582" s="3"/>
      <c r="FE1582" s="3"/>
      <c r="FF1582" s="3"/>
      <c r="FG1582" s="3"/>
      <c r="FH1582" s="3"/>
      <c r="FI1582" s="3"/>
      <c r="FJ1582" s="3"/>
      <c r="FK1582" s="3"/>
      <c r="FL1582" s="3"/>
      <c r="FM1582" s="3"/>
      <c r="FN1582" s="3"/>
      <c r="FO1582" s="3"/>
      <c r="FP1582" s="3"/>
      <c r="FQ1582" s="3"/>
      <c r="FR1582" s="3"/>
      <c r="FS1582" s="3"/>
      <c r="FT1582" s="3"/>
      <c r="FU1582" s="3"/>
      <c r="FV1582" s="3"/>
      <c r="FW1582" s="3"/>
      <c r="FX1582" s="3"/>
      <c r="FY1582" s="3"/>
      <c r="FZ1582" s="3"/>
      <c r="GA1582" s="3"/>
      <c r="GB1582" s="3"/>
      <c r="GC1582" s="3"/>
      <c r="GD1582" s="3"/>
      <c r="GE1582" s="3"/>
      <c r="GF1582" s="3"/>
      <c r="GG1582" s="3"/>
      <c r="GH1582" s="3"/>
      <c r="GI1582" s="3"/>
      <c r="GJ1582" s="3"/>
      <c r="GK1582" s="3"/>
      <c r="GL1582" s="3"/>
      <c r="GM1582" s="3"/>
      <c r="GN1582" s="3"/>
    </row>
    <row r="1583" spans="2:196" x14ac:dyDescent="0.2">
      <c r="B1583" s="3"/>
      <c r="C1583" s="3"/>
      <c r="D1583" s="3"/>
      <c r="E1583" s="3"/>
      <c r="F1583" s="6"/>
      <c r="G1583" s="6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  <c r="EH1583" s="3"/>
      <c r="EI1583" s="3"/>
      <c r="EJ1583" s="3"/>
      <c r="EK1583" s="3"/>
      <c r="EL1583" s="3"/>
      <c r="EM1583" s="3"/>
      <c r="EN1583" s="3"/>
      <c r="EO1583" s="3"/>
      <c r="EP1583" s="3"/>
      <c r="EQ1583" s="3"/>
      <c r="ER1583" s="3"/>
      <c r="ES1583" s="3"/>
      <c r="ET1583" s="3"/>
      <c r="EU1583" s="3"/>
      <c r="EV1583" s="3"/>
      <c r="EW1583" s="3"/>
      <c r="EX1583" s="3"/>
      <c r="EY1583" s="3"/>
      <c r="EZ1583" s="3"/>
      <c r="FA1583" s="3"/>
      <c r="FB1583" s="3"/>
      <c r="FC1583" s="3"/>
      <c r="FD1583" s="3"/>
      <c r="FE1583" s="3"/>
      <c r="FF1583" s="3"/>
      <c r="FG1583" s="3"/>
      <c r="FH1583" s="3"/>
      <c r="FI1583" s="3"/>
      <c r="FJ1583" s="3"/>
      <c r="FK1583" s="3"/>
      <c r="FL1583" s="3"/>
      <c r="FM1583" s="3"/>
      <c r="FN1583" s="3"/>
      <c r="FO1583" s="3"/>
      <c r="FP1583" s="3"/>
      <c r="FQ1583" s="3"/>
      <c r="FR1583" s="3"/>
      <c r="FS1583" s="3"/>
      <c r="FT1583" s="3"/>
      <c r="FU1583" s="3"/>
      <c r="FV1583" s="3"/>
      <c r="FW1583" s="3"/>
      <c r="FX1583" s="3"/>
      <c r="FY1583" s="3"/>
      <c r="FZ1583" s="3"/>
      <c r="GA1583" s="3"/>
      <c r="GB1583" s="3"/>
      <c r="GC1583" s="3"/>
      <c r="GD1583" s="3"/>
      <c r="GE1583" s="3"/>
      <c r="GF1583" s="3"/>
      <c r="GG1583" s="3"/>
      <c r="GH1583" s="3"/>
      <c r="GI1583" s="3"/>
      <c r="GJ1583" s="3"/>
      <c r="GK1583" s="3"/>
      <c r="GL1583" s="3"/>
      <c r="GM1583" s="3"/>
      <c r="GN1583" s="3"/>
    </row>
    <row r="1584" spans="2:196" x14ac:dyDescent="0.2">
      <c r="B1584" s="3"/>
      <c r="C1584" s="3"/>
      <c r="D1584" s="3"/>
      <c r="E1584" s="3"/>
      <c r="F1584" s="6"/>
      <c r="G1584" s="6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  <c r="EH1584" s="3"/>
      <c r="EI1584" s="3"/>
      <c r="EJ1584" s="3"/>
      <c r="EK1584" s="3"/>
      <c r="EL1584" s="3"/>
      <c r="EM1584" s="3"/>
      <c r="EN1584" s="3"/>
      <c r="EO1584" s="3"/>
      <c r="EP1584" s="3"/>
      <c r="EQ1584" s="3"/>
      <c r="ER1584" s="3"/>
      <c r="ES1584" s="3"/>
      <c r="ET1584" s="3"/>
      <c r="EU1584" s="3"/>
      <c r="EV1584" s="3"/>
      <c r="EW1584" s="3"/>
      <c r="EX1584" s="3"/>
      <c r="EY1584" s="3"/>
      <c r="EZ1584" s="3"/>
      <c r="FA1584" s="3"/>
      <c r="FB1584" s="3"/>
      <c r="FC1584" s="3"/>
      <c r="FD1584" s="3"/>
      <c r="FE1584" s="3"/>
      <c r="FF1584" s="3"/>
      <c r="FG1584" s="3"/>
      <c r="FH1584" s="3"/>
      <c r="FI1584" s="3"/>
      <c r="FJ1584" s="3"/>
      <c r="FK1584" s="3"/>
      <c r="FL1584" s="3"/>
      <c r="FM1584" s="3"/>
      <c r="FN1584" s="3"/>
      <c r="FO1584" s="3"/>
      <c r="FP1584" s="3"/>
      <c r="FQ1584" s="3"/>
      <c r="FR1584" s="3"/>
      <c r="FS1584" s="3"/>
      <c r="FT1584" s="3"/>
      <c r="FU1584" s="3"/>
      <c r="FV1584" s="3"/>
      <c r="FW1584" s="3"/>
      <c r="FX1584" s="3"/>
      <c r="FY1584" s="3"/>
      <c r="FZ1584" s="3"/>
      <c r="GA1584" s="3"/>
      <c r="GB1584" s="3"/>
      <c r="GC1584" s="3"/>
      <c r="GD1584" s="3"/>
      <c r="GE1584" s="3"/>
      <c r="GF1584" s="3"/>
      <c r="GG1584" s="3"/>
      <c r="GH1584" s="3"/>
      <c r="GI1584" s="3"/>
      <c r="GJ1584" s="3"/>
      <c r="GK1584" s="3"/>
      <c r="GL1584" s="3"/>
      <c r="GM1584" s="3"/>
      <c r="GN1584" s="3"/>
    </row>
    <row r="1585" spans="2:196" x14ac:dyDescent="0.2">
      <c r="B1585" s="3"/>
      <c r="C1585" s="3"/>
      <c r="D1585" s="3"/>
      <c r="E1585" s="3"/>
      <c r="F1585" s="6"/>
      <c r="G1585" s="6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  <c r="FB1585" s="3"/>
      <c r="FC1585" s="3"/>
      <c r="FD1585" s="3"/>
      <c r="FE1585" s="3"/>
      <c r="FF1585" s="3"/>
      <c r="FG1585" s="3"/>
      <c r="FH1585" s="3"/>
      <c r="FI1585" s="3"/>
      <c r="FJ1585" s="3"/>
      <c r="FK1585" s="3"/>
      <c r="FL1585" s="3"/>
      <c r="FM1585" s="3"/>
      <c r="FN1585" s="3"/>
      <c r="FO1585" s="3"/>
      <c r="FP1585" s="3"/>
      <c r="FQ1585" s="3"/>
      <c r="FR1585" s="3"/>
      <c r="FS1585" s="3"/>
      <c r="FT1585" s="3"/>
      <c r="FU1585" s="3"/>
      <c r="FV1585" s="3"/>
      <c r="FW1585" s="3"/>
      <c r="FX1585" s="3"/>
      <c r="FY1585" s="3"/>
      <c r="FZ1585" s="3"/>
      <c r="GA1585" s="3"/>
      <c r="GB1585" s="3"/>
      <c r="GC1585" s="3"/>
      <c r="GD1585" s="3"/>
      <c r="GE1585" s="3"/>
      <c r="GF1585" s="3"/>
      <c r="GG1585" s="3"/>
      <c r="GH1585" s="3"/>
      <c r="GI1585" s="3"/>
      <c r="GJ1585" s="3"/>
      <c r="GK1585" s="3"/>
      <c r="GL1585" s="3"/>
      <c r="GM1585" s="3"/>
      <c r="GN1585" s="3"/>
    </row>
    <row r="1586" spans="2:196" x14ac:dyDescent="0.2">
      <c r="B1586" s="3"/>
      <c r="C1586" s="3"/>
      <c r="D1586" s="3"/>
      <c r="E1586" s="3"/>
      <c r="F1586" s="6"/>
      <c r="G1586" s="6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  <c r="EH1586" s="3"/>
      <c r="EI1586" s="3"/>
      <c r="EJ1586" s="3"/>
      <c r="EK1586" s="3"/>
      <c r="EL1586" s="3"/>
      <c r="EM1586" s="3"/>
      <c r="EN1586" s="3"/>
      <c r="EO1586" s="3"/>
      <c r="EP1586" s="3"/>
      <c r="EQ1586" s="3"/>
      <c r="ER1586" s="3"/>
      <c r="ES1586" s="3"/>
      <c r="ET1586" s="3"/>
      <c r="EU1586" s="3"/>
      <c r="EV1586" s="3"/>
      <c r="EW1586" s="3"/>
      <c r="EX1586" s="3"/>
      <c r="EY1586" s="3"/>
      <c r="EZ1586" s="3"/>
      <c r="FA1586" s="3"/>
      <c r="FB1586" s="3"/>
      <c r="FC1586" s="3"/>
      <c r="FD1586" s="3"/>
      <c r="FE1586" s="3"/>
      <c r="FF1586" s="3"/>
      <c r="FG1586" s="3"/>
      <c r="FH1586" s="3"/>
      <c r="FI1586" s="3"/>
      <c r="FJ1586" s="3"/>
      <c r="FK1586" s="3"/>
      <c r="FL1586" s="3"/>
      <c r="FM1586" s="3"/>
      <c r="FN1586" s="3"/>
      <c r="FO1586" s="3"/>
      <c r="FP1586" s="3"/>
      <c r="FQ1586" s="3"/>
      <c r="FR1586" s="3"/>
      <c r="FS1586" s="3"/>
      <c r="FT1586" s="3"/>
      <c r="FU1586" s="3"/>
      <c r="FV1586" s="3"/>
      <c r="FW1586" s="3"/>
      <c r="FX1586" s="3"/>
      <c r="FY1586" s="3"/>
      <c r="FZ1586" s="3"/>
      <c r="GA1586" s="3"/>
      <c r="GB1586" s="3"/>
      <c r="GC1586" s="3"/>
      <c r="GD1586" s="3"/>
      <c r="GE1586" s="3"/>
      <c r="GF1586" s="3"/>
      <c r="GG1586" s="3"/>
      <c r="GH1586" s="3"/>
      <c r="GI1586" s="3"/>
      <c r="GJ1586" s="3"/>
      <c r="GK1586" s="3"/>
      <c r="GL1586" s="3"/>
      <c r="GM1586" s="3"/>
      <c r="GN1586" s="3"/>
    </row>
    <row r="1587" spans="2:196" x14ac:dyDescent="0.2">
      <c r="B1587" s="3"/>
      <c r="C1587" s="3"/>
      <c r="D1587" s="3"/>
      <c r="E1587" s="3"/>
      <c r="F1587" s="6"/>
      <c r="G1587" s="6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  <c r="EH1587" s="3"/>
      <c r="EI1587" s="3"/>
      <c r="EJ1587" s="3"/>
      <c r="EK1587" s="3"/>
      <c r="EL1587" s="3"/>
      <c r="EM1587" s="3"/>
      <c r="EN1587" s="3"/>
      <c r="EO1587" s="3"/>
      <c r="EP1587" s="3"/>
      <c r="EQ1587" s="3"/>
      <c r="ER1587" s="3"/>
      <c r="ES1587" s="3"/>
      <c r="ET1587" s="3"/>
      <c r="EU1587" s="3"/>
      <c r="EV1587" s="3"/>
      <c r="EW1587" s="3"/>
      <c r="EX1587" s="3"/>
      <c r="EY1587" s="3"/>
      <c r="EZ1587" s="3"/>
      <c r="FA1587" s="3"/>
      <c r="FB1587" s="3"/>
      <c r="FC1587" s="3"/>
      <c r="FD1587" s="3"/>
      <c r="FE1587" s="3"/>
      <c r="FF1587" s="3"/>
      <c r="FG1587" s="3"/>
      <c r="FH1587" s="3"/>
      <c r="FI1587" s="3"/>
      <c r="FJ1587" s="3"/>
      <c r="FK1587" s="3"/>
      <c r="FL1587" s="3"/>
      <c r="FM1587" s="3"/>
      <c r="FN1587" s="3"/>
      <c r="FO1587" s="3"/>
      <c r="FP1587" s="3"/>
      <c r="FQ1587" s="3"/>
      <c r="FR1587" s="3"/>
      <c r="FS1587" s="3"/>
      <c r="FT1587" s="3"/>
      <c r="FU1587" s="3"/>
      <c r="FV1587" s="3"/>
      <c r="FW1587" s="3"/>
      <c r="FX1587" s="3"/>
      <c r="FY1587" s="3"/>
      <c r="FZ1587" s="3"/>
      <c r="GA1587" s="3"/>
      <c r="GB1587" s="3"/>
      <c r="GC1587" s="3"/>
      <c r="GD1587" s="3"/>
      <c r="GE1587" s="3"/>
      <c r="GF1587" s="3"/>
      <c r="GG1587" s="3"/>
      <c r="GH1587" s="3"/>
      <c r="GI1587" s="3"/>
      <c r="GJ1587" s="3"/>
      <c r="GK1587" s="3"/>
      <c r="GL1587" s="3"/>
      <c r="GM1587" s="3"/>
      <c r="GN1587" s="3"/>
    </row>
    <row r="1588" spans="2:196" x14ac:dyDescent="0.2">
      <c r="B1588" s="3"/>
      <c r="C1588" s="3"/>
      <c r="D1588" s="3"/>
      <c r="E1588" s="3"/>
      <c r="F1588" s="6"/>
      <c r="G1588" s="6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  <c r="EO1588" s="3"/>
      <c r="EP1588" s="3"/>
      <c r="EQ1588" s="3"/>
      <c r="ER1588" s="3"/>
      <c r="ES1588" s="3"/>
      <c r="ET1588" s="3"/>
      <c r="EU1588" s="3"/>
      <c r="EV1588" s="3"/>
      <c r="EW1588" s="3"/>
      <c r="EX1588" s="3"/>
      <c r="EY1588" s="3"/>
      <c r="EZ1588" s="3"/>
      <c r="FA1588" s="3"/>
      <c r="FB1588" s="3"/>
      <c r="FC1588" s="3"/>
      <c r="FD1588" s="3"/>
      <c r="FE1588" s="3"/>
      <c r="FF1588" s="3"/>
      <c r="FG1588" s="3"/>
      <c r="FH1588" s="3"/>
      <c r="FI1588" s="3"/>
      <c r="FJ1588" s="3"/>
      <c r="FK1588" s="3"/>
      <c r="FL1588" s="3"/>
      <c r="FM1588" s="3"/>
      <c r="FN1588" s="3"/>
      <c r="FO1588" s="3"/>
      <c r="FP1588" s="3"/>
      <c r="FQ1588" s="3"/>
      <c r="FR1588" s="3"/>
      <c r="FS1588" s="3"/>
      <c r="FT1588" s="3"/>
      <c r="FU1588" s="3"/>
      <c r="FV1588" s="3"/>
      <c r="FW1588" s="3"/>
      <c r="FX1588" s="3"/>
      <c r="FY1588" s="3"/>
      <c r="FZ1588" s="3"/>
      <c r="GA1588" s="3"/>
      <c r="GB1588" s="3"/>
      <c r="GC1588" s="3"/>
      <c r="GD1588" s="3"/>
      <c r="GE1588" s="3"/>
      <c r="GF1588" s="3"/>
      <c r="GG1588" s="3"/>
      <c r="GH1588" s="3"/>
      <c r="GI1588" s="3"/>
      <c r="GJ1588" s="3"/>
      <c r="GK1588" s="3"/>
      <c r="GL1588" s="3"/>
      <c r="GM1588" s="3"/>
      <c r="GN1588" s="3"/>
    </row>
    <row r="1589" spans="2:196" x14ac:dyDescent="0.2">
      <c r="B1589" s="3"/>
      <c r="C1589" s="3"/>
      <c r="D1589" s="3"/>
      <c r="E1589" s="3"/>
      <c r="F1589" s="6"/>
      <c r="G1589" s="6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  <c r="EH1589" s="3"/>
      <c r="EI1589" s="3"/>
      <c r="EJ1589" s="3"/>
      <c r="EK1589" s="3"/>
      <c r="EL1589" s="3"/>
      <c r="EM1589" s="3"/>
      <c r="EN1589" s="3"/>
      <c r="EO1589" s="3"/>
      <c r="EP1589" s="3"/>
      <c r="EQ1589" s="3"/>
      <c r="ER1589" s="3"/>
      <c r="ES1589" s="3"/>
      <c r="ET1589" s="3"/>
      <c r="EU1589" s="3"/>
      <c r="EV1589" s="3"/>
      <c r="EW1589" s="3"/>
      <c r="EX1589" s="3"/>
      <c r="EY1589" s="3"/>
      <c r="EZ1589" s="3"/>
      <c r="FA1589" s="3"/>
      <c r="FB1589" s="3"/>
      <c r="FC1589" s="3"/>
      <c r="FD1589" s="3"/>
      <c r="FE1589" s="3"/>
      <c r="FF1589" s="3"/>
      <c r="FG1589" s="3"/>
      <c r="FH1589" s="3"/>
      <c r="FI1589" s="3"/>
      <c r="FJ1589" s="3"/>
      <c r="FK1589" s="3"/>
      <c r="FL1589" s="3"/>
      <c r="FM1589" s="3"/>
      <c r="FN1589" s="3"/>
      <c r="FO1589" s="3"/>
      <c r="FP1589" s="3"/>
      <c r="FQ1589" s="3"/>
      <c r="FR1589" s="3"/>
      <c r="FS1589" s="3"/>
      <c r="FT1589" s="3"/>
      <c r="FU1589" s="3"/>
      <c r="FV1589" s="3"/>
      <c r="FW1589" s="3"/>
      <c r="FX1589" s="3"/>
      <c r="FY1589" s="3"/>
      <c r="FZ1589" s="3"/>
      <c r="GA1589" s="3"/>
      <c r="GB1589" s="3"/>
      <c r="GC1589" s="3"/>
      <c r="GD1589" s="3"/>
      <c r="GE1589" s="3"/>
      <c r="GF1589" s="3"/>
      <c r="GG1589" s="3"/>
      <c r="GH1589" s="3"/>
      <c r="GI1589" s="3"/>
      <c r="GJ1589" s="3"/>
      <c r="GK1589" s="3"/>
      <c r="GL1589" s="3"/>
      <c r="GM1589" s="3"/>
      <c r="GN1589" s="3"/>
    </row>
    <row r="1590" spans="2:196" x14ac:dyDescent="0.2">
      <c r="B1590" s="3"/>
      <c r="C1590" s="3"/>
      <c r="D1590" s="3"/>
      <c r="E1590" s="3"/>
      <c r="F1590" s="6"/>
      <c r="G1590" s="6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  <c r="EO1590" s="3"/>
      <c r="EP1590" s="3"/>
      <c r="EQ1590" s="3"/>
      <c r="ER1590" s="3"/>
      <c r="ES1590" s="3"/>
      <c r="ET1590" s="3"/>
      <c r="EU1590" s="3"/>
      <c r="EV1590" s="3"/>
      <c r="EW1590" s="3"/>
      <c r="EX1590" s="3"/>
      <c r="EY1590" s="3"/>
      <c r="EZ1590" s="3"/>
      <c r="FA1590" s="3"/>
      <c r="FB1590" s="3"/>
      <c r="FC1590" s="3"/>
      <c r="FD1590" s="3"/>
      <c r="FE1590" s="3"/>
      <c r="FF1590" s="3"/>
      <c r="FG1590" s="3"/>
      <c r="FH1590" s="3"/>
      <c r="FI1590" s="3"/>
      <c r="FJ1590" s="3"/>
      <c r="FK1590" s="3"/>
      <c r="FL1590" s="3"/>
      <c r="FM1590" s="3"/>
      <c r="FN1590" s="3"/>
      <c r="FO1590" s="3"/>
      <c r="FP1590" s="3"/>
      <c r="FQ1590" s="3"/>
      <c r="FR1590" s="3"/>
      <c r="FS1590" s="3"/>
      <c r="FT1590" s="3"/>
      <c r="FU1590" s="3"/>
      <c r="FV1590" s="3"/>
      <c r="FW1590" s="3"/>
      <c r="FX1590" s="3"/>
      <c r="FY1590" s="3"/>
      <c r="FZ1590" s="3"/>
      <c r="GA1590" s="3"/>
      <c r="GB1590" s="3"/>
      <c r="GC1590" s="3"/>
      <c r="GD1590" s="3"/>
      <c r="GE1590" s="3"/>
      <c r="GF1590" s="3"/>
      <c r="GG1590" s="3"/>
      <c r="GH1590" s="3"/>
      <c r="GI1590" s="3"/>
      <c r="GJ1590" s="3"/>
      <c r="GK1590" s="3"/>
      <c r="GL1590" s="3"/>
      <c r="GM1590" s="3"/>
      <c r="GN1590" s="3"/>
    </row>
    <row r="1591" spans="2:196" x14ac:dyDescent="0.2">
      <c r="B1591" s="3"/>
      <c r="C1591" s="3"/>
      <c r="D1591" s="3"/>
      <c r="E1591" s="3"/>
      <c r="F1591" s="6"/>
      <c r="G1591" s="6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  <c r="EO1591" s="3"/>
      <c r="EP1591" s="3"/>
      <c r="EQ1591" s="3"/>
      <c r="ER1591" s="3"/>
      <c r="ES1591" s="3"/>
      <c r="ET1591" s="3"/>
      <c r="EU1591" s="3"/>
      <c r="EV1591" s="3"/>
      <c r="EW1591" s="3"/>
      <c r="EX1591" s="3"/>
      <c r="EY1591" s="3"/>
      <c r="EZ1591" s="3"/>
      <c r="FA1591" s="3"/>
      <c r="FB1591" s="3"/>
      <c r="FC1591" s="3"/>
      <c r="FD1591" s="3"/>
      <c r="FE1591" s="3"/>
      <c r="FF1591" s="3"/>
      <c r="FG1591" s="3"/>
      <c r="FH1591" s="3"/>
      <c r="FI1591" s="3"/>
      <c r="FJ1591" s="3"/>
      <c r="FK1591" s="3"/>
      <c r="FL1591" s="3"/>
      <c r="FM1591" s="3"/>
      <c r="FN1591" s="3"/>
      <c r="FO1591" s="3"/>
      <c r="FP1591" s="3"/>
      <c r="FQ1591" s="3"/>
      <c r="FR1591" s="3"/>
      <c r="FS1591" s="3"/>
      <c r="FT1591" s="3"/>
      <c r="FU1591" s="3"/>
      <c r="FV1591" s="3"/>
      <c r="FW1591" s="3"/>
      <c r="FX1591" s="3"/>
      <c r="FY1591" s="3"/>
      <c r="FZ1591" s="3"/>
      <c r="GA1591" s="3"/>
      <c r="GB1591" s="3"/>
      <c r="GC1591" s="3"/>
      <c r="GD1591" s="3"/>
      <c r="GE1591" s="3"/>
      <c r="GF1591" s="3"/>
      <c r="GG1591" s="3"/>
      <c r="GH1591" s="3"/>
      <c r="GI1591" s="3"/>
      <c r="GJ1591" s="3"/>
      <c r="GK1591" s="3"/>
      <c r="GL1591" s="3"/>
      <c r="GM1591" s="3"/>
      <c r="GN1591" s="3"/>
    </row>
    <row r="1592" spans="2:196" x14ac:dyDescent="0.2">
      <c r="B1592" s="3"/>
      <c r="C1592" s="3"/>
      <c r="D1592" s="3"/>
      <c r="E1592" s="3"/>
      <c r="F1592" s="6"/>
      <c r="G1592" s="6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  <c r="FB1592" s="3"/>
      <c r="FC1592" s="3"/>
      <c r="FD1592" s="3"/>
      <c r="FE1592" s="3"/>
      <c r="FF1592" s="3"/>
      <c r="FG1592" s="3"/>
      <c r="FH1592" s="3"/>
      <c r="FI1592" s="3"/>
      <c r="FJ1592" s="3"/>
      <c r="FK1592" s="3"/>
      <c r="FL1592" s="3"/>
      <c r="FM1592" s="3"/>
      <c r="FN1592" s="3"/>
      <c r="FO1592" s="3"/>
      <c r="FP1592" s="3"/>
      <c r="FQ1592" s="3"/>
      <c r="FR1592" s="3"/>
      <c r="FS1592" s="3"/>
      <c r="FT1592" s="3"/>
      <c r="FU1592" s="3"/>
      <c r="FV1592" s="3"/>
      <c r="FW1592" s="3"/>
      <c r="FX1592" s="3"/>
      <c r="FY1592" s="3"/>
      <c r="FZ1592" s="3"/>
      <c r="GA1592" s="3"/>
      <c r="GB1592" s="3"/>
      <c r="GC1592" s="3"/>
      <c r="GD1592" s="3"/>
      <c r="GE1592" s="3"/>
      <c r="GF1592" s="3"/>
      <c r="GG1592" s="3"/>
      <c r="GH1592" s="3"/>
      <c r="GI1592" s="3"/>
      <c r="GJ1592" s="3"/>
      <c r="GK1592" s="3"/>
      <c r="GL1592" s="3"/>
      <c r="GM1592" s="3"/>
      <c r="GN1592" s="3"/>
    </row>
    <row r="1593" spans="2:196" x14ac:dyDescent="0.2">
      <c r="B1593" s="3"/>
      <c r="C1593" s="3"/>
      <c r="D1593" s="3"/>
      <c r="E1593" s="3"/>
      <c r="F1593" s="6"/>
      <c r="G1593" s="6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  <c r="EO1593" s="3"/>
      <c r="EP1593" s="3"/>
      <c r="EQ1593" s="3"/>
      <c r="ER1593" s="3"/>
      <c r="ES1593" s="3"/>
      <c r="ET1593" s="3"/>
      <c r="EU1593" s="3"/>
      <c r="EV1593" s="3"/>
      <c r="EW1593" s="3"/>
      <c r="EX1593" s="3"/>
      <c r="EY1593" s="3"/>
      <c r="EZ1593" s="3"/>
      <c r="FA1593" s="3"/>
      <c r="FB1593" s="3"/>
      <c r="FC1593" s="3"/>
      <c r="FD1593" s="3"/>
      <c r="FE1593" s="3"/>
      <c r="FF1593" s="3"/>
      <c r="FG1593" s="3"/>
      <c r="FH1593" s="3"/>
      <c r="FI1593" s="3"/>
      <c r="FJ1593" s="3"/>
      <c r="FK1593" s="3"/>
      <c r="FL1593" s="3"/>
      <c r="FM1593" s="3"/>
      <c r="FN1593" s="3"/>
      <c r="FO1593" s="3"/>
      <c r="FP1593" s="3"/>
      <c r="FQ1593" s="3"/>
      <c r="FR1593" s="3"/>
      <c r="FS1593" s="3"/>
      <c r="FT1593" s="3"/>
      <c r="FU1593" s="3"/>
      <c r="FV1593" s="3"/>
      <c r="FW1593" s="3"/>
      <c r="FX1593" s="3"/>
      <c r="FY1593" s="3"/>
      <c r="FZ1593" s="3"/>
      <c r="GA1593" s="3"/>
      <c r="GB1593" s="3"/>
      <c r="GC1593" s="3"/>
      <c r="GD1593" s="3"/>
      <c r="GE1593" s="3"/>
      <c r="GF1593" s="3"/>
      <c r="GG1593" s="3"/>
      <c r="GH1593" s="3"/>
      <c r="GI1593" s="3"/>
      <c r="GJ1593" s="3"/>
      <c r="GK1593" s="3"/>
      <c r="GL1593" s="3"/>
      <c r="GM1593" s="3"/>
      <c r="GN1593" s="3"/>
    </row>
    <row r="1594" spans="2:196" x14ac:dyDescent="0.2">
      <c r="B1594" s="3"/>
      <c r="C1594" s="3"/>
      <c r="D1594" s="3"/>
      <c r="E1594" s="3"/>
      <c r="F1594" s="6"/>
      <c r="G1594" s="6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  <c r="EO1594" s="3"/>
      <c r="EP1594" s="3"/>
      <c r="EQ1594" s="3"/>
      <c r="ER1594" s="3"/>
      <c r="ES1594" s="3"/>
      <c r="ET1594" s="3"/>
      <c r="EU1594" s="3"/>
      <c r="EV1594" s="3"/>
      <c r="EW1594" s="3"/>
      <c r="EX1594" s="3"/>
      <c r="EY1594" s="3"/>
      <c r="EZ1594" s="3"/>
      <c r="FA1594" s="3"/>
      <c r="FB1594" s="3"/>
      <c r="FC1594" s="3"/>
      <c r="FD1594" s="3"/>
      <c r="FE1594" s="3"/>
      <c r="FF1594" s="3"/>
      <c r="FG1594" s="3"/>
      <c r="FH1594" s="3"/>
      <c r="FI1594" s="3"/>
      <c r="FJ1594" s="3"/>
      <c r="FK1594" s="3"/>
      <c r="FL1594" s="3"/>
      <c r="FM1594" s="3"/>
      <c r="FN1594" s="3"/>
      <c r="FO1594" s="3"/>
      <c r="FP1594" s="3"/>
      <c r="FQ1594" s="3"/>
      <c r="FR1594" s="3"/>
      <c r="FS1594" s="3"/>
      <c r="FT1594" s="3"/>
      <c r="FU1594" s="3"/>
      <c r="FV1594" s="3"/>
      <c r="FW1594" s="3"/>
      <c r="FX1594" s="3"/>
      <c r="FY1594" s="3"/>
      <c r="FZ1594" s="3"/>
      <c r="GA1594" s="3"/>
      <c r="GB1594" s="3"/>
      <c r="GC1594" s="3"/>
      <c r="GD1594" s="3"/>
      <c r="GE1594" s="3"/>
      <c r="GF1594" s="3"/>
      <c r="GG1594" s="3"/>
      <c r="GH1594" s="3"/>
      <c r="GI1594" s="3"/>
      <c r="GJ1594" s="3"/>
      <c r="GK1594" s="3"/>
      <c r="GL1594" s="3"/>
      <c r="GM1594" s="3"/>
      <c r="GN1594" s="3"/>
    </row>
    <row r="1595" spans="2:196" x14ac:dyDescent="0.2">
      <c r="B1595" s="3"/>
      <c r="C1595" s="3"/>
      <c r="D1595" s="3"/>
      <c r="E1595" s="3"/>
      <c r="F1595" s="6"/>
      <c r="G1595" s="6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  <c r="EH1595" s="3"/>
      <c r="EI1595" s="3"/>
      <c r="EJ1595" s="3"/>
      <c r="EK1595" s="3"/>
      <c r="EL1595" s="3"/>
      <c r="EM1595" s="3"/>
      <c r="EN1595" s="3"/>
      <c r="EO1595" s="3"/>
      <c r="EP1595" s="3"/>
      <c r="EQ1595" s="3"/>
      <c r="ER1595" s="3"/>
      <c r="ES1595" s="3"/>
      <c r="ET1595" s="3"/>
      <c r="EU1595" s="3"/>
      <c r="EV1595" s="3"/>
      <c r="EW1595" s="3"/>
      <c r="EX1595" s="3"/>
      <c r="EY1595" s="3"/>
      <c r="EZ1595" s="3"/>
      <c r="FA1595" s="3"/>
      <c r="FB1595" s="3"/>
      <c r="FC1595" s="3"/>
      <c r="FD1595" s="3"/>
      <c r="FE1595" s="3"/>
      <c r="FF1595" s="3"/>
      <c r="FG1595" s="3"/>
      <c r="FH1595" s="3"/>
      <c r="FI1595" s="3"/>
      <c r="FJ1595" s="3"/>
      <c r="FK1595" s="3"/>
      <c r="FL1595" s="3"/>
      <c r="FM1595" s="3"/>
      <c r="FN1595" s="3"/>
      <c r="FO1595" s="3"/>
      <c r="FP1595" s="3"/>
      <c r="FQ1595" s="3"/>
      <c r="FR1595" s="3"/>
      <c r="FS1595" s="3"/>
      <c r="FT1595" s="3"/>
      <c r="FU1595" s="3"/>
      <c r="FV1595" s="3"/>
      <c r="FW1595" s="3"/>
      <c r="FX1595" s="3"/>
      <c r="FY1595" s="3"/>
      <c r="FZ1595" s="3"/>
      <c r="GA1595" s="3"/>
      <c r="GB1595" s="3"/>
      <c r="GC1595" s="3"/>
      <c r="GD1595" s="3"/>
      <c r="GE1595" s="3"/>
      <c r="GF1595" s="3"/>
      <c r="GG1595" s="3"/>
      <c r="GH1595" s="3"/>
      <c r="GI1595" s="3"/>
      <c r="GJ1595" s="3"/>
      <c r="GK1595" s="3"/>
      <c r="GL1595" s="3"/>
      <c r="GM1595" s="3"/>
      <c r="GN1595" s="3"/>
    </row>
    <row r="1596" spans="2:196" x14ac:dyDescent="0.2">
      <c r="B1596" s="3"/>
      <c r="C1596" s="3"/>
      <c r="D1596" s="3"/>
      <c r="E1596" s="3"/>
      <c r="F1596" s="6"/>
      <c r="G1596" s="6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  <c r="EO1596" s="3"/>
      <c r="EP1596" s="3"/>
      <c r="EQ1596" s="3"/>
      <c r="ER1596" s="3"/>
      <c r="ES1596" s="3"/>
      <c r="ET1596" s="3"/>
      <c r="EU1596" s="3"/>
      <c r="EV1596" s="3"/>
      <c r="EW1596" s="3"/>
      <c r="EX1596" s="3"/>
      <c r="EY1596" s="3"/>
      <c r="EZ1596" s="3"/>
      <c r="FA1596" s="3"/>
      <c r="FB1596" s="3"/>
      <c r="FC1596" s="3"/>
      <c r="FD1596" s="3"/>
      <c r="FE1596" s="3"/>
      <c r="FF1596" s="3"/>
      <c r="FG1596" s="3"/>
      <c r="FH1596" s="3"/>
      <c r="FI1596" s="3"/>
      <c r="FJ1596" s="3"/>
      <c r="FK1596" s="3"/>
      <c r="FL1596" s="3"/>
      <c r="FM1596" s="3"/>
      <c r="FN1596" s="3"/>
      <c r="FO1596" s="3"/>
      <c r="FP1596" s="3"/>
      <c r="FQ1596" s="3"/>
      <c r="FR1596" s="3"/>
      <c r="FS1596" s="3"/>
      <c r="FT1596" s="3"/>
      <c r="FU1596" s="3"/>
      <c r="FV1596" s="3"/>
      <c r="FW1596" s="3"/>
      <c r="FX1596" s="3"/>
      <c r="FY1596" s="3"/>
      <c r="FZ1596" s="3"/>
      <c r="GA1596" s="3"/>
      <c r="GB1596" s="3"/>
      <c r="GC1596" s="3"/>
      <c r="GD1596" s="3"/>
      <c r="GE1596" s="3"/>
      <c r="GF1596" s="3"/>
      <c r="GG1596" s="3"/>
      <c r="GH1596" s="3"/>
      <c r="GI1596" s="3"/>
      <c r="GJ1596" s="3"/>
      <c r="GK1596" s="3"/>
      <c r="GL1596" s="3"/>
      <c r="GM1596" s="3"/>
      <c r="GN1596" s="3"/>
    </row>
    <row r="1597" spans="2:196" x14ac:dyDescent="0.2">
      <c r="B1597" s="3"/>
      <c r="C1597" s="3"/>
      <c r="D1597" s="3"/>
      <c r="E1597" s="3"/>
      <c r="F1597" s="6"/>
      <c r="G1597" s="6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  <c r="EO1597" s="3"/>
      <c r="EP1597" s="3"/>
      <c r="EQ1597" s="3"/>
      <c r="ER1597" s="3"/>
      <c r="ES1597" s="3"/>
      <c r="ET1597" s="3"/>
      <c r="EU1597" s="3"/>
      <c r="EV1597" s="3"/>
      <c r="EW1597" s="3"/>
      <c r="EX1597" s="3"/>
      <c r="EY1597" s="3"/>
      <c r="EZ1597" s="3"/>
      <c r="FA1597" s="3"/>
      <c r="FB1597" s="3"/>
      <c r="FC1597" s="3"/>
      <c r="FD1597" s="3"/>
      <c r="FE1597" s="3"/>
      <c r="FF1597" s="3"/>
      <c r="FG1597" s="3"/>
      <c r="FH1597" s="3"/>
      <c r="FI1597" s="3"/>
      <c r="FJ1597" s="3"/>
      <c r="FK1597" s="3"/>
      <c r="FL1597" s="3"/>
      <c r="FM1597" s="3"/>
      <c r="FN1597" s="3"/>
      <c r="FO1597" s="3"/>
      <c r="FP1597" s="3"/>
      <c r="FQ1597" s="3"/>
      <c r="FR1597" s="3"/>
      <c r="FS1597" s="3"/>
      <c r="FT1597" s="3"/>
      <c r="FU1597" s="3"/>
      <c r="FV1597" s="3"/>
      <c r="FW1597" s="3"/>
      <c r="FX1597" s="3"/>
      <c r="FY1597" s="3"/>
      <c r="FZ1597" s="3"/>
      <c r="GA1597" s="3"/>
      <c r="GB1597" s="3"/>
      <c r="GC1597" s="3"/>
      <c r="GD1597" s="3"/>
      <c r="GE1597" s="3"/>
      <c r="GF1597" s="3"/>
      <c r="GG1597" s="3"/>
      <c r="GH1597" s="3"/>
      <c r="GI1597" s="3"/>
      <c r="GJ1597" s="3"/>
      <c r="GK1597" s="3"/>
      <c r="GL1597" s="3"/>
      <c r="GM1597" s="3"/>
      <c r="GN1597" s="3"/>
    </row>
    <row r="1598" spans="2:196" x14ac:dyDescent="0.2">
      <c r="B1598" s="3"/>
      <c r="C1598" s="3"/>
      <c r="D1598" s="3"/>
      <c r="E1598" s="3"/>
      <c r="F1598" s="6"/>
      <c r="G1598" s="6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  <c r="EH1598" s="3"/>
      <c r="EI1598" s="3"/>
      <c r="EJ1598" s="3"/>
      <c r="EK1598" s="3"/>
      <c r="EL1598" s="3"/>
      <c r="EM1598" s="3"/>
      <c r="EN1598" s="3"/>
      <c r="EO1598" s="3"/>
      <c r="EP1598" s="3"/>
      <c r="EQ1598" s="3"/>
      <c r="ER1598" s="3"/>
      <c r="ES1598" s="3"/>
      <c r="ET1598" s="3"/>
      <c r="EU1598" s="3"/>
      <c r="EV1598" s="3"/>
      <c r="EW1598" s="3"/>
      <c r="EX1598" s="3"/>
      <c r="EY1598" s="3"/>
      <c r="EZ1598" s="3"/>
      <c r="FA1598" s="3"/>
      <c r="FB1598" s="3"/>
      <c r="FC1598" s="3"/>
      <c r="FD1598" s="3"/>
      <c r="FE1598" s="3"/>
      <c r="FF1598" s="3"/>
      <c r="FG1598" s="3"/>
      <c r="FH1598" s="3"/>
      <c r="FI1598" s="3"/>
      <c r="FJ1598" s="3"/>
      <c r="FK1598" s="3"/>
      <c r="FL1598" s="3"/>
      <c r="FM1598" s="3"/>
      <c r="FN1598" s="3"/>
      <c r="FO1598" s="3"/>
      <c r="FP1598" s="3"/>
      <c r="FQ1598" s="3"/>
      <c r="FR1598" s="3"/>
      <c r="FS1598" s="3"/>
      <c r="FT1598" s="3"/>
      <c r="FU1598" s="3"/>
      <c r="FV1598" s="3"/>
      <c r="FW1598" s="3"/>
      <c r="FX1598" s="3"/>
      <c r="FY1598" s="3"/>
      <c r="FZ1598" s="3"/>
      <c r="GA1598" s="3"/>
      <c r="GB1598" s="3"/>
      <c r="GC1598" s="3"/>
      <c r="GD1598" s="3"/>
      <c r="GE1598" s="3"/>
      <c r="GF1598" s="3"/>
      <c r="GG1598" s="3"/>
      <c r="GH1598" s="3"/>
      <c r="GI1598" s="3"/>
      <c r="GJ1598" s="3"/>
      <c r="GK1598" s="3"/>
      <c r="GL1598" s="3"/>
      <c r="GM1598" s="3"/>
      <c r="GN1598" s="3"/>
    </row>
    <row r="1599" spans="2:196" x14ac:dyDescent="0.2">
      <c r="B1599" s="3"/>
      <c r="C1599" s="3"/>
      <c r="D1599" s="3"/>
      <c r="E1599" s="3"/>
      <c r="F1599" s="6"/>
      <c r="G1599" s="6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  <c r="EO1599" s="3"/>
      <c r="EP1599" s="3"/>
      <c r="EQ1599" s="3"/>
      <c r="ER1599" s="3"/>
      <c r="ES1599" s="3"/>
      <c r="ET1599" s="3"/>
      <c r="EU1599" s="3"/>
      <c r="EV1599" s="3"/>
      <c r="EW1599" s="3"/>
      <c r="EX1599" s="3"/>
      <c r="EY1599" s="3"/>
      <c r="EZ1599" s="3"/>
      <c r="FA1599" s="3"/>
      <c r="FB1599" s="3"/>
      <c r="FC1599" s="3"/>
      <c r="FD1599" s="3"/>
      <c r="FE1599" s="3"/>
      <c r="FF1599" s="3"/>
      <c r="FG1599" s="3"/>
      <c r="FH1599" s="3"/>
      <c r="FI1599" s="3"/>
      <c r="FJ1599" s="3"/>
      <c r="FK1599" s="3"/>
      <c r="FL1599" s="3"/>
      <c r="FM1599" s="3"/>
      <c r="FN1599" s="3"/>
      <c r="FO1599" s="3"/>
      <c r="FP1599" s="3"/>
      <c r="FQ1599" s="3"/>
      <c r="FR1599" s="3"/>
      <c r="FS1599" s="3"/>
      <c r="FT1599" s="3"/>
      <c r="FU1599" s="3"/>
      <c r="FV1599" s="3"/>
      <c r="FW1599" s="3"/>
      <c r="FX1599" s="3"/>
      <c r="FY1599" s="3"/>
      <c r="FZ1599" s="3"/>
      <c r="GA1599" s="3"/>
      <c r="GB1599" s="3"/>
      <c r="GC1599" s="3"/>
      <c r="GD1599" s="3"/>
      <c r="GE1599" s="3"/>
      <c r="GF1599" s="3"/>
      <c r="GG1599" s="3"/>
      <c r="GH1599" s="3"/>
      <c r="GI1599" s="3"/>
      <c r="GJ1599" s="3"/>
      <c r="GK1599" s="3"/>
      <c r="GL1599" s="3"/>
      <c r="GM1599" s="3"/>
      <c r="GN1599" s="3"/>
    </row>
    <row r="1600" spans="2:196" x14ac:dyDescent="0.2">
      <c r="B1600" s="3"/>
      <c r="C1600" s="3"/>
      <c r="D1600" s="3"/>
      <c r="E1600" s="3"/>
      <c r="F1600" s="6"/>
      <c r="G1600" s="6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  <c r="EH1600" s="3"/>
      <c r="EI1600" s="3"/>
      <c r="EJ1600" s="3"/>
      <c r="EK1600" s="3"/>
      <c r="EL1600" s="3"/>
      <c r="EM1600" s="3"/>
      <c r="EN1600" s="3"/>
      <c r="EO1600" s="3"/>
      <c r="EP1600" s="3"/>
      <c r="EQ1600" s="3"/>
      <c r="ER1600" s="3"/>
      <c r="ES1600" s="3"/>
      <c r="ET1600" s="3"/>
      <c r="EU1600" s="3"/>
      <c r="EV1600" s="3"/>
      <c r="EW1600" s="3"/>
      <c r="EX1600" s="3"/>
      <c r="EY1600" s="3"/>
      <c r="EZ1600" s="3"/>
      <c r="FA1600" s="3"/>
      <c r="FB1600" s="3"/>
      <c r="FC1600" s="3"/>
      <c r="FD1600" s="3"/>
      <c r="FE1600" s="3"/>
      <c r="FF1600" s="3"/>
      <c r="FG1600" s="3"/>
      <c r="FH1600" s="3"/>
      <c r="FI1600" s="3"/>
      <c r="FJ1600" s="3"/>
      <c r="FK1600" s="3"/>
      <c r="FL1600" s="3"/>
      <c r="FM1600" s="3"/>
      <c r="FN1600" s="3"/>
      <c r="FO1600" s="3"/>
      <c r="FP1600" s="3"/>
      <c r="FQ1600" s="3"/>
      <c r="FR1600" s="3"/>
      <c r="FS1600" s="3"/>
      <c r="FT1600" s="3"/>
      <c r="FU1600" s="3"/>
      <c r="FV1600" s="3"/>
      <c r="FW1600" s="3"/>
      <c r="FX1600" s="3"/>
      <c r="FY1600" s="3"/>
      <c r="FZ1600" s="3"/>
      <c r="GA1600" s="3"/>
      <c r="GB1600" s="3"/>
      <c r="GC1600" s="3"/>
      <c r="GD1600" s="3"/>
      <c r="GE1600" s="3"/>
      <c r="GF1600" s="3"/>
      <c r="GG1600" s="3"/>
      <c r="GH1600" s="3"/>
      <c r="GI1600" s="3"/>
      <c r="GJ1600" s="3"/>
      <c r="GK1600" s="3"/>
      <c r="GL1600" s="3"/>
      <c r="GM1600" s="3"/>
      <c r="GN1600" s="3"/>
    </row>
    <row r="1601" spans="2:196" x14ac:dyDescent="0.2">
      <c r="B1601" s="3"/>
      <c r="C1601" s="3"/>
      <c r="D1601" s="3"/>
      <c r="E1601" s="3"/>
      <c r="F1601" s="6"/>
      <c r="G1601" s="6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  <c r="EO1601" s="3"/>
      <c r="EP1601" s="3"/>
      <c r="EQ1601" s="3"/>
      <c r="ER1601" s="3"/>
      <c r="ES1601" s="3"/>
      <c r="ET1601" s="3"/>
      <c r="EU1601" s="3"/>
      <c r="EV1601" s="3"/>
      <c r="EW1601" s="3"/>
      <c r="EX1601" s="3"/>
      <c r="EY1601" s="3"/>
      <c r="EZ1601" s="3"/>
      <c r="FA1601" s="3"/>
      <c r="FB1601" s="3"/>
      <c r="FC1601" s="3"/>
      <c r="FD1601" s="3"/>
      <c r="FE1601" s="3"/>
      <c r="FF1601" s="3"/>
      <c r="FG1601" s="3"/>
      <c r="FH1601" s="3"/>
      <c r="FI1601" s="3"/>
      <c r="FJ1601" s="3"/>
      <c r="FK1601" s="3"/>
      <c r="FL1601" s="3"/>
      <c r="FM1601" s="3"/>
      <c r="FN1601" s="3"/>
      <c r="FO1601" s="3"/>
      <c r="FP1601" s="3"/>
      <c r="FQ1601" s="3"/>
      <c r="FR1601" s="3"/>
      <c r="FS1601" s="3"/>
      <c r="FT1601" s="3"/>
      <c r="FU1601" s="3"/>
      <c r="FV1601" s="3"/>
      <c r="FW1601" s="3"/>
      <c r="FX1601" s="3"/>
      <c r="FY1601" s="3"/>
      <c r="FZ1601" s="3"/>
      <c r="GA1601" s="3"/>
      <c r="GB1601" s="3"/>
      <c r="GC1601" s="3"/>
      <c r="GD1601" s="3"/>
      <c r="GE1601" s="3"/>
      <c r="GF1601" s="3"/>
      <c r="GG1601" s="3"/>
      <c r="GH1601" s="3"/>
      <c r="GI1601" s="3"/>
      <c r="GJ1601" s="3"/>
      <c r="GK1601" s="3"/>
      <c r="GL1601" s="3"/>
      <c r="GM1601" s="3"/>
      <c r="GN1601" s="3"/>
    </row>
    <row r="1602" spans="2:196" x14ac:dyDescent="0.2">
      <c r="B1602" s="3"/>
      <c r="C1602" s="3"/>
      <c r="D1602" s="3"/>
      <c r="E1602" s="3"/>
      <c r="F1602" s="6"/>
      <c r="G1602" s="6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  <c r="FB1602" s="3"/>
      <c r="FC1602" s="3"/>
      <c r="FD1602" s="3"/>
      <c r="FE1602" s="3"/>
      <c r="FF1602" s="3"/>
      <c r="FG1602" s="3"/>
      <c r="FH1602" s="3"/>
      <c r="FI1602" s="3"/>
      <c r="FJ1602" s="3"/>
      <c r="FK1602" s="3"/>
      <c r="FL1602" s="3"/>
      <c r="FM1602" s="3"/>
      <c r="FN1602" s="3"/>
      <c r="FO1602" s="3"/>
      <c r="FP1602" s="3"/>
      <c r="FQ1602" s="3"/>
      <c r="FR1602" s="3"/>
      <c r="FS1602" s="3"/>
      <c r="FT1602" s="3"/>
      <c r="FU1602" s="3"/>
      <c r="FV1602" s="3"/>
      <c r="FW1602" s="3"/>
      <c r="FX1602" s="3"/>
      <c r="FY1602" s="3"/>
      <c r="FZ1602" s="3"/>
      <c r="GA1602" s="3"/>
      <c r="GB1602" s="3"/>
      <c r="GC1602" s="3"/>
      <c r="GD1602" s="3"/>
      <c r="GE1602" s="3"/>
      <c r="GF1602" s="3"/>
      <c r="GG1602" s="3"/>
      <c r="GH1602" s="3"/>
      <c r="GI1602" s="3"/>
      <c r="GJ1602" s="3"/>
      <c r="GK1602" s="3"/>
      <c r="GL1602" s="3"/>
      <c r="GM1602" s="3"/>
      <c r="GN1602" s="3"/>
    </row>
    <row r="1603" spans="2:196" x14ac:dyDescent="0.2">
      <c r="B1603" s="3"/>
      <c r="C1603" s="3"/>
      <c r="D1603" s="3"/>
      <c r="E1603" s="3"/>
      <c r="F1603" s="6"/>
      <c r="G1603" s="6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  <c r="EO1603" s="3"/>
      <c r="EP1603" s="3"/>
      <c r="EQ1603" s="3"/>
      <c r="ER1603" s="3"/>
      <c r="ES1603" s="3"/>
      <c r="ET1603" s="3"/>
      <c r="EU1603" s="3"/>
      <c r="EV1603" s="3"/>
      <c r="EW1603" s="3"/>
      <c r="EX1603" s="3"/>
      <c r="EY1603" s="3"/>
      <c r="EZ1603" s="3"/>
      <c r="FA1603" s="3"/>
      <c r="FB1603" s="3"/>
      <c r="FC1603" s="3"/>
      <c r="FD1603" s="3"/>
      <c r="FE1603" s="3"/>
      <c r="FF1603" s="3"/>
      <c r="FG1603" s="3"/>
      <c r="FH1603" s="3"/>
      <c r="FI1603" s="3"/>
      <c r="FJ1603" s="3"/>
      <c r="FK1603" s="3"/>
      <c r="FL1603" s="3"/>
      <c r="FM1603" s="3"/>
      <c r="FN1603" s="3"/>
      <c r="FO1603" s="3"/>
      <c r="FP1603" s="3"/>
      <c r="FQ1603" s="3"/>
      <c r="FR1603" s="3"/>
      <c r="FS1603" s="3"/>
      <c r="FT1603" s="3"/>
      <c r="FU1603" s="3"/>
      <c r="FV1603" s="3"/>
      <c r="FW1603" s="3"/>
      <c r="FX1603" s="3"/>
      <c r="FY1603" s="3"/>
      <c r="FZ1603" s="3"/>
      <c r="GA1603" s="3"/>
      <c r="GB1603" s="3"/>
      <c r="GC1603" s="3"/>
      <c r="GD1603" s="3"/>
      <c r="GE1603" s="3"/>
      <c r="GF1603" s="3"/>
      <c r="GG1603" s="3"/>
      <c r="GH1603" s="3"/>
      <c r="GI1603" s="3"/>
      <c r="GJ1603" s="3"/>
      <c r="GK1603" s="3"/>
      <c r="GL1603" s="3"/>
      <c r="GM1603" s="3"/>
      <c r="GN1603" s="3"/>
    </row>
    <row r="1604" spans="2:196" x14ac:dyDescent="0.2">
      <c r="B1604" s="3"/>
      <c r="C1604" s="3"/>
      <c r="D1604" s="3"/>
      <c r="E1604" s="3"/>
      <c r="F1604" s="6"/>
      <c r="G1604" s="6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  <c r="FB1604" s="3"/>
      <c r="FC1604" s="3"/>
      <c r="FD1604" s="3"/>
      <c r="FE1604" s="3"/>
      <c r="FF1604" s="3"/>
      <c r="FG1604" s="3"/>
      <c r="FH1604" s="3"/>
      <c r="FI1604" s="3"/>
      <c r="FJ1604" s="3"/>
      <c r="FK1604" s="3"/>
      <c r="FL1604" s="3"/>
      <c r="FM1604" s="3"/>
      <c r="FN1604" s="3"/>
      <c r="FO1604" s="3"/>
      <c r="FP1604" s="3"/>
      <c r="FQ1604" s="3"/>
      <c r="FR1604" s="3"/>
      <c r="FS1604" s="3"/>
      <c r="FT1604" s="3"/>
      <c r="FU1604" s="3"/>
      <c r="FV1604" s="3"/>
      <c r="FW1604" s="3"/>
      <c r="FX1604" s="3"/>
      <c r="FY1604" s="3"/>
      <c r="FZ1604" s="3"/>
      <c r="GA1604" s="3"/>
      <c r="GB1604" s="3"/>
      <c r="GC1604" s="3"/>
      <c r="GD1604" s="3"/>
      <c r="GE1604" s="3"/>
      <c r="GF1604" s="3"/>
      <c r="GG1604" s="3"/>
      <c r="GH1604" s="3"/>
      <c r="GI1604" s="3"/>
      <c r="GJ1604" s="3"/>
      <c r="GK1604" s="3"/>
      <c r="GL1604" s="3"/>
      <c r="GM1604" s="3"/>
      <c r="GN1604" s="3"/>
    </row>
    <row r="1605" spans="2:196" x14ac:dyDescent="0.2">
      <c r="B1605" s="3"/>
      <c r="C1605" s="3"/>
      <c r="D1605" s="3"/>
      <c r="E1605" s="3"/>
      <c r="F1605" s="6"/>
      <c r="G1605" s="6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  <c r="EO1605" s="3"/>
      <c r="EP1605" s="3"/>
      <c r="EQ1605" s="3"/>
      <c r="ER1605" s="3"/>
      <c r="ES1605" s="3"/>
      <c r="ET1605" s="3"/>
      <c r="EU1605" s="3"/>
      <c r="EV1605" s="3"/>
      <c r="EW1605" s="3"/>
      <c r="EX1605" s="3"/>
      <c r="EY1605" s="3"/>
      <c r="EZ1605" s="3"/>
      <c r="FA1605" s="3"/>
      <c r="FB1605" s="3"/>
      <c r="FC1605" s="3"/>
      <c r="FD1605" s="3"/>
      <c r="FE1605" s="3"/>
      <c r="FF1605" s="3"/>
      <c r="FG1605" s="3"/>
      <c r="FH1605" s="3"/>
      <c r="FI1605" s="3"/>
      <c r="FJ1605" s="3"/>
      <c r="FK1605" s="3"/>
      <c r="FL1605" s="3"/>
      <c r="FM1605" s="3"/>
      <c r="FN1605" s="3"/>
      <c r="FO1605" s="3"/>
      <c r="FP1605" s="3"/>
      <c r="FQ1605" s="3"/>
      <c r="FR1605" s="3"/>
      <c r="FS1605" s="3"/>
      <c r="FT1605" s="3"/>
      <c r="FU1605" s="3"/>
      <c r="FV1605" s="3"/>
      <c r="FW1605" s="3"/>
      <c r="FX1605" s="3"/>
      <c r="FY1605" s="3"/>
      <c r="FZ1605" s="3"/>
      <c r="GA1605" s="3"/>
      <c r="GB1605" s="3"/>
      <c r="GC1605" s="3"/>
      <c r="GD1605" s="3"/>
      <c r="GE1605" s="3"/>
      <c r="GF1605" s="3"/>
      <c r="GG1605" s="3"/>
      <c r="GH1605" s="3"/>
      <c r="GI1605" s="3"/>
      <c r="GJ1605" s="3"/>
      <c r="GK1605" s="3"/>
      <c r="GL1605" s="3"/>
      <c r="GM1605" s="3"/>
      <c r="GN1605" s="3"/>
    </row>
    <row r="1606" spans="2:196" x14ac:dyDescent="0.2">
      <c r="B1606" s="3"/>
      <c r="C1606" s="3"/>
      <c r="D1606" s="3"/>
      <c r="E1606" s="3"/>
      <c r="F1606" s="6"/>
      <c r="G1606" s="6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  <c r="EO1606" s="3"/>
      <c r="EP1606" s="3"/>
      <c r="EQ1606" s="3"/>
      <c r="ER1606" s="3"/>
      <c r="ES1606" s="3"/>
      <c r="ET1606" s="3"/>
      <c r="EU1606" s="3"/>
      <c r="EV1606" s="3"/>
      <c r="EW1606" s="3"/>
      <c r="EX1606" s="3"/>
      <c r="EY1606" s="3"/>
      <c r="EZ1606" s="3"/>
      <c r="FA1606" s="3"/>
      <c r="FB1606" s="3"/>
      <c r="FC1606" s="3"/>
      <c r="FD1606" s="3"/>
      <c r="FE1606" s="3"/>
      <c r="FF1606" s="3"/>
      <c r="FG1606" s="3"/>
      <c r="FH1606" s="3"/>
      <c r="FI1606" s="3"/>
      <c r="FJ1606" s="3"/>
      <c r="FK1606" s="3"/>
      <c r="FL1606" s="3"/>
      <c r="FM1606" s="3"/>
      <c r="FN1606" s="3"/>
      <c r="FO1606" s="3"/>
      <c r="FP1606" s="3"/>
      <c r="FQ1606" s="3"/>
      <c r="FR1606" s="3"/>
      <c r="FS1606" s="3"/>
      <c r="FT1606" s="3"/>
      <c r="FU1606" s="3"/>
      <c r="FV1606" s="3"/>
      <c r="FW1606" s="3"/>
      <c r="FX1606" s="3"/>
      <c r="FY1606" s="3"/>
      <c r="FZ1606" s="3"/>
      <c r="GA1606" s="3"/>
      <c r="GB1606" s="3"/>
      <c r="GC1606" s="3"/>
      <c r="GD1606" s="3"/>
      <c r="GE1606" s="3"/>
      <c r="GF1606" s="3"/>
      <c r="GG1606" s="3"/>
      <c r="GH1606" s="3"/>
      <c r="GI1606" s="3"/>
      <c r="GJ1606" s="3"/>
      <c r="GK1606" s="3"/>
      <c r="GL1606" s="3"/>
      <c r="GM1606" s="3"/>
      <c r="GN1606" s="3"/>
    </row>
    <row r="1607" spans="2:196" x14ac:dyDescent="0.2">
      <c r="B1607" s="3"/>
      <c r="C1607" s="3"/>
      <c r="D1607" s="3"/>
      <c r="E1607" s="3"/>
      <c r="F1607" s="6"/>
      <c r="G1607" s="6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  <c r="EO1607" s="3"/>
      <c r="EP1607" s="3"/>
      <c r="EQ1607" s="3"/>
      <c r="ER1607" s="3"/>
      <c r="ES1607" s="3"/>
      <c r="ET1607" s="3"/>
      <c r="EU1607" s="3"/>
      <c r="EV1607" s="3"/>
      <c r="EW1607" s="3"/>
      <c r="EX1607" s="3"/>
      <c r="EY1607" s="3"/>
      <c r="EZ1607" s="3"/>
      <c r="FA1607" s="3"/>
      <c r="FB1607" s="3"/>
      <c r="FC1607" s="3"/>
      <c r="FD1607" s="3"/>
      <c r="FE1607" s="3"/>
      <c r="FF1607" s="3"/>
      <c r="FG1607" s="3"/>
      <c r="FH1607" s="3"/>
      <c r="FI1607" s="3"/>
      <c r="FJ1607" s="3"/>
      <c r="FK1607" s="3"/>
      <c r="FL1607" s="3"/>
      <c r="FM1607" s="3"/>
      <c r="FN1607" s="3"/>
      <c r="FO1607" s="3"/>
      <c r="FP1607" s="3"/>
      <c r="FQ1607" s="3"/>
      <c r="FR1607" s="3"/>
      <c r="FS1607" s="3"/>
      <c r="FT1607" s="3"/>
      <c r="FU1607" s="3"/>
      <c r="FV1607" s="3"/>
      <c r="FW1607" s="3"/>
      <c r="FX1607" s="3"/>
      <c r="FY1607" s="3"/>
      <c r="FZ1607" s="3"/>
      <c r="GA1607" s="3"/>
      <c r="GB1607" s="3"/>
      <c r="GC1607" s="3"/>
      <c r="GD1607" s="3"/>
      <c r="GE1607" s="3"/>
      <c r="GF1607" s="3"/>
      <c r="GG1607" s="3"/>
      <c r="GH1607" s="3"/>
      <c r="GI1607" s="3"/>
      <c r="GJ1607" s="3"/>
      <c r="GK1607" s="3"/>
      <c r="GL1607" s="3"/>
      <c r="GM1607" s="3"/>
      <c r="GN1607" s="3"/>
    </row>
    <row r="1608" spans="2:196" x14ac:dyDescent="0.2">
      <c r="B1608" s="3"/>
      <c r="C1608" s="3"/>
      <c r="D1608" s="3"/>
      <c r="E1608" s="3"/>
      <c r="F1608" s="6"/>
      <c r="G1608" s="6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  <c r="EH1608" s="3"/>
      <c r="EI1608" s="3"/>
      <c r="EJ1608" s="3"/>
      <c r="EK1608" s="3"/>
      <c r="EL1608" s="3"/>
      <c r="EM1608" s="3"/>
      <c r="EN1608" s="3"/>
      <c r="EO1608" s="3"/>
      <c r="EP1608" s="3"/>
      <c r="EQ1608" s="3"/>
      <c r="ER1608" s="3"/>
      <c r="ES1608" s="3"/>
      <c r="ET1608" s="3"/>
      <c r="EU1608" s="3"/>
      <c r="EV1608" s="3"/>
      <c r="EW1608" s="3"/>
      <c r="EX1608" s="3"/>
      <c r="EY1608" s="3"/>
      <c r="EZ1608" s="3"/>
      <c r="FA1608" s="3"/>
      <c r="FB1608" s="3"/>
      <c r="FC1608" s="3"/>
      <c r="FD1608" s="3"/>
      <c r="FE1608" s="3"/>
      <c r="FF1608" s="3"/>
      <c r="FG1608" s="3"/>
      <c r="FH1608" s="3"/>
      <c r="FI1608" s="3"/>
      <c r="FJ1608" s="3"/>
      <c r="FK1608" s="3"/>
      <c r="FL1608" s="3"/>
      <c r="FM1608" s="3"/>
      <c r="FN1608" s="3"/>
      <c r="FO1608" s="3"/>
      <c r="FP1608" s="3"/>
      <c r="FQ1608" s="3"/>
      <c r="FR1608" s="3"/>
      <c r="FS1608" s="3"/>
      <c r="FT1608" s="3"/>
      <c r="FU1608" s="3"/>
      <c r="FV1608" s="3"/>
      <c r="FW1608" s="3"/>
      <c r="FX1608" s="3"/>
      <c r="FY1608" s="3"/>
      <c r="FZ1608" s="3"/>
      <c r="GA1608" s="3"/>
      <c r="GB1608" s="3"/>
      <c r="GC1608" s="3"/>
      <c r="GD1608" s="3"/>
      <c r="GE1608" s="3"/>
      <c r="GF1608" s="3"/>
      <c r="GG1608" s="3"/>
      <c r="GH1608" s="3"/>
      <c r="GI1608" s="3"/>
      <c r="GJ1608" s="3"/>
      <c r="GK1608" s="3"/>
      <c r="GL1608" s="3"/>
      <c r="GM1608" s="3"/>
      <c r="GN1608" s="3"/>
    </row>
    <row r="1609" spans="2:196" x14ac:dyDescent="0.2">
      <c r="B1609" s="3"/>
      <c r="C1609" s="3"/>
      <c r="D1609" s="3"/>
      <c r="E1609" s="3"/>
      <c r="F1609" s="6"/>
      <c r="G1609" s="6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  <c r="EH1609" s="3"/>
      <c r="EI1609" s="3"/>
      <c r="EJ1609" s="3"/>
      <c r="EK1609" s="3"/>
      <c r="EL1609" s="3"/>
      <c r="EM1609" s="3"/>
      <c r="EN1609" s="3"/>
      <c r="EO1609" s="3"/>
      <c r="EP1609" s="3"/>
      <c r="EQ1609" s="3"/>
      <c r="ER1609" s="3"/>
      <c r="ES1609" s="3"/>
      <c r="ET1609" s="3"/>
      <c r="EU1609" s="3"/>
      <c r="EV1609" s="3"/>
      <c r="EW1609" s="3"/>
      <c r="EX1609" s="3"/>
      <c r="EY1609" s="3"/>
      <c r="EZ1609" s="3"/>
      <c r="FA1609" s="3"/>
      <c r="FB1609" s="3"/>
      <c r="FC1609" s="3"/>
      <c r="FD1609" s="3"/>
      <c r="FE1609" s="3"/>
      <c r="FF1609" s="3"/>
      <c r="FG1609" s="3"/>
      <c r="FH1609" s="3"/>
      <c r="FI1609" s="3"/>
      <c r="FJ1609" s="3"/>
      <c r="FK1609" s="3"/>
      <c r="FL1609" s="3"/>
      <c r="FM1609" s="3"/>
      <c r="FN1609" s="3"/>
      <c r="FO1609" s="3"/>
      <c r="FP1609" s="3"/>
      <c r="FQ1609" s="3"/>
      <c r="FR1609" s="3"/>
      <c r="FS1609" s="3"/>
      <c r="FT1609" s="3"/>
      <c r="FU1609" s="3"/>
      <c r="FV1609" s="3"/>
      <c r="FW1609" s="3"/>
      <c r="FX1609" s="3"/>
      <c r="FY1609" s="3"/>
      <c r="FZ1609" s="3"/>
      <c r="GA1609" s="3"/>
      <c r="GB1609" s="3"/>
      <c r="GC1609" s="3"/>
      <c r="GD1609" s="3"/>
      <c r="GE1609" s="3"/>
      <c r="GF1609" s="3"/>
      <c r="GG1609" s="3"/>
      <c r="GH1609" s="3"/>
      <c r="GI1609" s="3"/>
      <c r="GJ1609" s="3"/>
      <c r="GK1609" s="3"/>
      <c r="GL1609" s="3"/>
      <c r="GM1609" s="3"/>
      <c r="GN1609" s="3"/>
    </row>
    <row r="1610" spans="2:196" x14ac:dyDescent="0.2">
      <c r="B1610" s="3"/>
      <c r="C1610" s="3"/>
      <c r="D1610" s="3"/>
      <c r="E1610" s="3"/>
      <c r="F1610" s="6"/>
      <c r="G1610" s="6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  <c r="EO1610" s="3"/>
      <c r="EP1610" s="3"/>
      <c r="EQ1610" s="3"/>
      <c r="ER1610" s="3"/>
      <c r="ES1610" s="3"/>
      <c r="ET1610" s="3"/>
      <c r="EU1610" s="3"/>
      <c r="EV1610" s="3"/>
      <c r="EW1610" s="3"/>
      <c r="EX1610" s="3"/>
      <c r="EY1610" s="3"/>
      <c r="EZ1610" s="3"/>
      <c r="FA1610" s="3"/>
      <c r="FB1610" s="3"/>
      <c r="FC1610" s="3"/>
      <c r="FD1610" s="3"/>
      <c r="FE1610" s="3"/>
      <c r="FF1610" s="3"/>
      <c r="FG1610" s="3"/>
      <c r="FH1610" s="3"/>
      <c r="FI1610" s="3"/>
      <c r="FJ1610" s="3"/>
      <c r="FK1610" s="3"/>
      <c r="FL1610" s="3"/>
      <c r="FM1610" s="3"/>
      <c r="FN1610" s="3"/>
      <c r="FO1610" s="3"/>
      <c r="FP1610" s="3"/>
      <c r="FQ1610" s="3"/>
      <c r="FR1610" s="3"/>
      <c r="FS1610" s="3"/>
      <c r="FT1610" s="3"/>
      <c r="FU1610" s="3"/>
      <c r="FV1610" s="3"/>
      <c r="FW1610" s="3"/>
      <c r="FX1610" s="3"/>
      <c r="FY1610" s="3"/>
      <c r="FZ1610" s="3"/>
      <c r="GA1610" s="3"/>
      <c r="GB1610" s="3"/>
      <c r="GC1610" s="3"/>
      <c r="GD1610" s="3"/>
      <c r="GE1610" s="3"/>
      <c r="GF1610" s="3"/>
      <c r="GG1610" s="3"/>
      <c r="GH1610" s="3"/>
      <c r="GI1610" s="3"/>
      <c r="GJ1610" s="3"/>
      <c r="GK1610" s="3"/>
      <c r="GL1610" s="3"/>
      <c r="GM1610" s="3"/>
      <c r="GN1610" s="3"/>
    </row>
    <row r="1611" spans="2:196" x14ac:dyDescent="0.2">
      <c r="B1611" s="3"/>
      <c r="C1611" s="3"/>
      <c r="D1611" s="3"/>
      <c r="E1611" s="3"/>
      <c r="F1611" s="6"/>
      <c r="G1611" s="6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  <c r="EO1611" s="3"/>
      <c r="EP1611" s="3"/>
      <c r="EQ1611" s="3"/>
      <c r="ER1611" s="3"/>
      <c r="ES1611" s="3"/>
      <c r="ET1611" s="3"/>
      <c r="EU1611" s="3"/>
      <c r="EV1611" s="3"/>
      <c r="EW1611" s="3"/>
      <c r="EX1611" s="3"/>
      <c r="EY1611" s="3"/>
      <c r="EZ1611" s="3"/>
      <c r="FA1611" s="3"/>
      <c r="FB1611" s="3"/>
      <c r="FC1611" s="3"/>
      <c r="FD1611" s="3"/>
      <c r="FE1611" s="3"/>
      <c r="FF1611" s="3"/>
      <c r="FG1611" s="3"/>
      <c r="FH1611" s="3"/>
      <c r="FI1611" s="3"/>
      <c r="FJ1611" s="3"/>
      <c r="FK1611" s="3"/>
      <c r="FL1611" s="3"/>
      <c r="FM1611" s="3"/>
      <c r="FN1611" s="3"/>
      <c r="FO1611" s="3"/>
      <c r="FP1611" s="3"/>
      <c r="FQ1611" s="3"/>
      <c r="FR1611" s="3"/>
      <c r="FS1611" s="3"/>
      <c r="FT1611" s="3"/>
      <c r="FU1611" s="3"/>
      <c r="FV1611" s="3"/>
      <c r="FW1611" s="3"/>
      <c r="FX1611" s="3"/>
      <c r="FY1611" s="3"/>
      <c r="FZ1611" s="3"/>
      <c r="GA1611" s="3"/>
      <c r="GB1611" s="3"/>
      <c r="GC1611" s="3"/>
      <c r="GD1611" s="3"/>
      <c r="GE1611" s="3"/>
      <c r="GF1611" s="3"/>
      <c r="GG1611" s="3"/>
      <c r="GH1611" s="3"/>
      <c r="GI1611" s="3"/>
      <c r="GJ1611" s="3"/>
      <c r="GK1611" s="3"/>
      <c r="GL1611" s="3"/>
      <c r="GM1611" s="3"/>
      <c r="GN1611" s="3"/>
    </row>
    <row r="1612" spans="2:196" x14ac:dyDescent="0.2">
      <c r="B1612" s="3"/>
      <c r="C1612" s="3"/>
      <c r="D1612" s="3"/>
      <c r="E1612" s="3"/>
      <c r="F1612" s="6"/>
      <c r="G1612" s="6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  <c r="EO1612" s="3"/>
      <c r="EP1612" s="3"/>
      <c r="EQ1612" s="3"/>
      <c r="ER1612" s="3"/>
      <c r="ES1612" s="3"/>
      <c r="ET1612" s="3"/>
      <c r="EU1612" s="3"/>
      <c r="EV1612" s="3"/>
      <c r="EW1612" s="3"/>
      <c r="EX1612" s="3"/>
      <c r="EY1612" s="3"/>
      <c r="EZ1612" s="3"/>
      <c r="FA1612" s="3"/>
      <c r="FB1612" s="3"/>
      <c r="FC1612" s="3"/>
      <c r="FD1612" s="3"/>
      <c r="FE1612" s="3"/>
      <c r="FF1612" s="3"/>
      <c r="FG1612" s="3"/>
      <c r="FH1612" s="3"/>
      <c r="FI1612" s="3"/>
      <c r="FJ1612" s="3"/>
      <c r="FK1612" s="3"/>
      <c r="FL1612" s="3"/>
      <c r="FM1612" s="3"/>
      <c r="FN1612" s="3"/>
      <c r="FO1612" s="3"/>
      <c r="FP1612" s="3"/>
      <c r="FQ1612" s="3"/>
      <c r="FR1612" s="3"/>
      <c r="FS1612" s="3"/>
      <c r="FT1612" s="3"/>
      <c r="FU1612" s="3"/>
      <c r="FV1612" s="3"/>
      <c r="FW1612" s="3"/>
      <c r="FX1612" s="3"/>
      <c r="FY1612" s="3"/>
      <c r="FZ1612" s="3"/>
      <c r="GA1612" s="3"/>
      <c r="GB1612" s="3"/>
      <c r="GC1612" s="3"/>
      <c r="GD1612" s="3"/>
      <c r="GE1612" s="3"/>
      <c r="GF1612" s="3"/>
      <c r="GG1612" s="3"/>
      <c r="GH1612" s="3"/>
      <c r="GI1612" s="3"/>
      <c r="GJ1612" s="3"/>
      <c r="GK1612" s="3"/>
      <c r="GL1612" s="3"/>
      <c r="GM1612" s="3"/>
      <c r="GN1612" s="3"/>
    </row>
    <row r="1613" spans="2:196" x14ac:dyDescent="0.2">
      <c r="B1613" s="3"/>
      <c r="C1613" s="3"/>
      <c r="D1613" s="3"/>
      <c r="E1613" s="3"/>
      <c r="F1613" s="6"/>
      <c r="G1613" s="6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  <c r="FF1613" s="3"/>
      <c r="FG1613" s="3"/>
      <c r="FH1613" s="3"/>
      <c r="FI1613" s="3"/>
      <c r="FJ1613" s="3"/>
      <c r="FK1613" s="3"/>
      <c r="FL1613" s="3"/>
      <c r="FM1613" s="3"/>
      <c r="FN1613" s="3"/>
      <c r="FO1613" s="3"/>
      <c r="FP1613" s="3"/>
      <c r="FQ1613" s="3"/>
      <c r="FR1613" s="3"/>
      <c r="FS1613" s="3"/>
      <c r="FT1613" s="3"/>
      <c r="FU1613" s="3"/>
      <c r="FV1613" s="3"/>
      <c r="FW1613" s="3"/>
      <c r="FX1613" s="3"/>
      <c r="FY1613" s="3"/>
      <c r="FZ1613" s="3"/>
      <c r="GA1613" s="3"/>
      <c r="GB1613" s="3"/>
      <c r="GC1613" s="3"/>
      <c r="GD1613" s="3"/>
      <c r="GE1613" s="3"/>
      <c r="GF1613" s="3"/>
      <c r="GG1613" s="3"/>
      <c r="GH1613" s="3"/>
      <c r="GI1613" s="3"/>
      <c r="GJ1613" s="3"/>
      <c r="GK1613" s="3"/>
      <c r="GL1613" s="3"/>
      <c r="GM1613" s="3"/>
      <c r="GN1613" s="3"/>
    </row>
    <row r="1614" spans="2:196" x14ac:dyDescent="0.2">
      <c r="B1614" s="3"/>
      <c r="C1614" s="3"/>
      <c r="D1614" s="3"/>
      <c r="E1614" s="3"/>
      <c r="F1614" s="6"/>
      <c r="G1614" s="6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  <c r="EO1614" s="3"/>
      <c r="EP1614" s="3"/>
      <c r="EQ1614" s="3"/>
      <c r="ER1614" s="3"/>
      <c r="ES1614" s="3"/>
      <c r="ET1614" s="3"/>
      <c r="EU1614" s="3"/>
      <c r="EV1614" s="3"/>
      <c r="EW1614" s="3"/>
      <c r="EX1614" s="3"/>
      <c r="EY1614" s="3"/>
      <c r="EZ1614" s="3"/>
      <c r="FA1614" s="3"/>
      <c r="FB1614" s="3"/>
      <c r="FC1614" s="3"/>
      <c r="FD1614" s="3"/>
      <c r="FE1614" s="3"/>
      <c r="FF1614" s="3"/>
      <c r="FG1614" s="3"/>
      <c r="FH1614" s="3"/>
      <c r="FI1614" s="3"/>
      <c r="FJ1614" s="3"/>
      <c r="FK1614" s="3"/>
      <c r="FL1614" s="3"/>
      <c r="FM1614" s="3"/>
      <c r="FN1614" s="3"/>
      <c r="FO1614" s="3"/>
      <c r="FP1614" s="3"/>
      <c r="FQ1614" s="3"/>
      <c r="FR1614" s="3"/>
      <c r="FS1614" s="3"/>
      <c r="FT1614" s="3"/>
      <c r="FU1614" s="3"/>
      <c r="FV1614" s="3"/>
      <c r="FW1614" s="3"/>
      <c r="FX1614" s="3"/>
      <c r="FY1614" s="3"/>
      <c r="FZ1614" s="3"/>
      <c r="GA1614" s="3"/>
      <c r="GB1614" s="3"/>
      <c r="GC1614" s="3"/>
      <c r="GD1614" s="3"/>
      <c r="GE1614" s="3"/>
      <c r="GF1614" s="3"/>
      <c r="GG1614" s="3"/>
      <c r="GH1614" s="3"/>
      <c r="GI1614" s="3"/>
      <c r="GJ1614" s="3"/>
      <c r="GK1614" s="3"/>
      <c r="GL1614" s="3"/>
      <c r="GM1614" s="3"/>
      <c r="GN1614" s="3"/>
    </row>
    <row r="1615" spans="2:196" x14ac:dyDescent="0.2">
      <c r="B1615" s="3"/>
      <c r="C1615" s="3"/>
      <c r="D1615" s="3"/>
      <c r="E1615" s="3"/>
      <c r="F1615" s="6"/>
      <c r="G1615" s="6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  <c r="EO1615" s="3"/>
      <c r="EP1615" s="3"/>
      <c r="EQ1615" s="3"/>
      <c r="ER1615" s="3"/>
      <c r="ES1615" s="3"/>
      <c r="ET1615" s="3"/>
      <c r="EU1615" s="3"/>
      <c r="EV1615" s="3"/>
      <c r="EW1615" s="3"/>
      <c r="EX1615" s="3"/>
      <c r="EY1615" s="3"/>
      <c r="EZ1615" s="3"/>
      <c r="FA1615" s="3"/>
      <c r="FB1615" s="3"/>
      <c r="FC1615" s="3"/>
      <c r="FD1615" s="3"/>
      <c r="FE1615" s="3"/>
      <c r="FF1615" s="3"/>
      <c r="FG1615" s="3"/>
      <c r="FH1615" s="3"/>
      <c r="FI1615" s="3"/>
      <c r="FJ1615" s="3"/>
      <c r="FK1615" s="3"/>
      <c r="FL1615" s="3"/>
      <c r="FM1615" s="3"/>
      <c r="FN1615" s="3"/>
      <c r="FO1615" s="3"/>
      <c r="FP1615" s="3"/>
      <c r="FQ1615" s="3"/>
      <c r="FR1615" s="3"/>
      <c r="FS1615" s="3"/>
      <c r="FT1615" s="3"/>
      <c r="FU1615" s="3"/>
      <c r="FV1615" s="3"/>
      <c r="FW1615" s="3"/>
      <c r="FX1615" s="3"/>
      <c r="FY1615" s="3"/>
      <c r="FZ1615" s="3"/>
      <c r="GA1615" s="3"/>
      <c r="GB1615" s="3"/>
      <c r="GC1615" s="3"/>
      <c r="GD1615" s="3"/>
      <c r="GE1615" s="3"/>
      <c r="GF1615" s="3"/>
      <c r="GG1615" s="3"/>
      <c r="GH1615" s="3"/>
      <c r="GI1615" s="3"/>
      <c r="GJ1615" s="3"/>
      <c r="GK1615" s="3"/>
      <c r="GL1615" s="3"/>
      <c r="GM1615" s="3"/>
      <c r="GN1615" s="3"/>
    </row>
    <row r="1616" spans="2:196" x14ac:dyDescent="0.2">
      <c r="B1616" s="3"/>
      <c r="C1616" s="3"/>
      <c r="D1616" s="3"/>
      <c r="E1616" s="3"/>
      <c r="F1616" s="6"/>
      <c r="G1616" s="6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  <c r="EO1616" s="3"/>
      <c r="EP1616" s="3"/>
      <c r="EQ1616" s="3"/>
      <c r="ER1616" s="3"/>
      <c r="ES1616" s="3"/>
      <c r="ET1616" s="3"/>
      <c r="EU1616" s="3"/>
      <c r="EV1616" s="3"/>
      <c r="EW1616" s="3"/>
      <c r="EX1616" s="3"/>
      <c r="EY1616" s="3"/>
      <c r="EZ1616" s="3"/>
      <c r="FA1616" s="3"/>
      <c r="FB1616" s="3"/>
      <c r="FC1616" s="3"/>
      <c r="FD1616" s="3"/>
      <c r="FE1616" s="3"/>
      <c r="FF1616" s="3"/>
      <c r="FG1616" s="3"/>
      <c r="FH1616" s="3"/>
      <c r="FI1616" s="3"/>
      <c r="FJ1616" s="3"/>
      <c r="FK1616" s="3"/>
      <c r="FL1616" s="3"/>
      <c r="FM1616" s="3"/>
      <c r="FN1616" s="3"/>
      <c r="FO1616" s="3"/>
      <c r="FP1616" s="3"/>
      <c r="FQ1616" s="3"/>
      <c r="FR1616" s="3"/>
      <c r="FS1616" s="3"/>
      <c r="FT1616" s="3"/>
      <c r="FU1616" s="3"/>
      <c r="FV1616" s="3"/>
      <c r="FW1616" s="3"/>
      <c r="FX1616" s="3"/>
      <c r="FY1616" s="3"/>
      <c r="FZ1616" s="3"/>
      <c r="GA1616" s="3"/>
      <c r="GB1616" s="3"/>
      <c r="GC1616" s="3"/>
      <c r="GD1616" s="3"/>
      <c r="GE1616" s="3"/>
      <c r="GF1616" s="3"/>
      <c r="GG1616" s="3"/>
      <c r="GH1616" s="3"/>
      <c r="GI1616" s="3"/>
      <c r="GJ1616" s="3"/>
      <c r="GK1616" s="3"/>
      <c r="GL1616" s="3"/>
      <c r="GM1616" s="3"/>
      <c r="GN1616" s="3"/>
    </row>
    <row r="1617" spans="2:196" x14ac:dyDescent="0.2">
      <c r="B1617" s="3"/>
      <c r="C1617" s="3"/>
      <c r="D1617" s="3"/>
      <c r="E1617" s="3"/>
      <c r="F1617" s="6"/>
      <c r="G1617" s="6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  <c r="FB1617" s="3"/>
      <c r="FC1617" s="3"/>
      <c r="FD1617" s="3"/>
      <c r="FE1617" s="3"/>
      <c r="FF1617" s="3"/>
      <c r="FG1617" s="3"/>
      <c r="FH1617" s="3"/>
      <c r="FI1617" s="3"/>
      <c r="FJ1617" s="3"/>
      <c r="FK1617" s="3"/>
      <c r="FL1617" s="3"/>
      <c r="FM1617" s="3"/>
      <c r="FN1617" s="3"/>
      <c r="FO1617" s="3"/>
      <c r="FP1617" s="3"/>
      <c r="FQ1617" s="3"/>
      <c r="FR1617" s="3"/>
      <c r="FS1617" s="3"/>
      <c r="FT1617" s="3"/>
      <c r="FU1617" s="3"/>
      <c r="FV1617" s="3"/>
      <c r="FW1617" s="3"/>
      <c r="FX1617" s="3"/>
      <c r="FY1617" s="3"/>
      <c r="FZ1617" s="3"/>
      <c r="GA1617" s="3"/>
      <c r="GB1617" s="3"/>
      <c r="GC1617" s="3"/>
      <c r="GD1617" s="3"/>
      <c r="GE1617" s="3"/>
      <c r="GF1617" s="3"/>
      <c r="GG1617" s="3"/>
      <c r="GH1617" s="3"/>
      <c r="GI1617" s="3"/>
      <c r="GJ1617" s="3"/>
      <c r="GK1617" s="3"/>
      <c r="GL1617" s="3"/>
      <c r="GM1617" s="3"/>
      <c r="GN1617" s="3"/>
    </row>
    <row r="1618" spans="2:196" x14ac:dyDescent="0.2">
      <c r="B1618" s="3"/>
      <c r="C1618" s="3"/>
      <c r="D1618" s="3"/>
      <c r="E1618" s="3"/>
      <c r="F1618" s="6"/>
      <c r="G1618" s="6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  <c r="EH1618" s="3"/>
      <c r="EI1618" s="3"/>
      <c r="EJ1618" s="3"/>
      <c r="EK1618" s="3"/>
      <c r="EL1618" s="3"/>
      <c r="EM1618" s="3"/>
      <c r="EN1618" s="3"/>
      <c r="EO1618" s="3"/>
      <c r="EP1618" s="3"/>
      <c r="EQ1618" s="3"/>
      <c r="ER1618" s="3"/>
      <c r="ES1618" s="3"/>
      <c r="ET1618" s="3"/>
      <c r="EU1618" s="3"/>
      <c r="EV1618" s="3"/>
      <c r="EW1618" s="3"/>
      <c r="EX1618" s="3"/>
      <c r="EY1618" s="3"/>
      <c r="EZ1618" s="3"/>
      <c r="FA1618" s="3"/>
      <c r="FB1618" s="3"/>
      <c r="FC1618" s="3"/>
      <c r="FD1618" s="3"/>
      <c r="FE1618" s="3"/>
      <c r="FF1618" s="3"/>
      <c r="FG1618" s="3"/>
      <c r="FH1618" s="3"/>
      <c r="FI1618" s="3"/>
      <c r="FJ1618" s="3"/>
      <c r="FK1618" s="3"/>
      <c r="FL1618" s="3"/>
      <c r="FM1618" s="3"/>
      <c r="FN1618" s="3"/>
      <c r="FO1618" s="3"/>
      <c r="FP1618" s="3"/>
      <c r="FQ1618" s="3"/>
      <c r="FR1618" s="3"/>
      <c r="FS1618" s="3"/>
      <c r="FT1618" s="3"/>
      <c r="FU1618" s="3"/>
      <c r="FV1618" s="3"/>
      <c r="FW1618" s="3"/>
      <c r="FX1618" s="3"/>
      <c r="FY1618" s="3"/>
      <c r="FZ1618" s="3"/>
      <c r="GA1618" s="3"/>
      <c r="GB1618" s="3"/>
      <c r="GC1618" s="3"/>
      <c r="GD1618" s="3"/>
      <c r="GE1618" s="3"/>
      <c r="GF1618" s="3"/>
      <c r="GG1618" s="3"/>
      <c r="GH1618" s="3"/>
      <c r="GI1618" s="3"/>
      <c r="GJ1618" s="3"/>
      <c r="GK1618" s="3"/>
      <c r="GL1618" s="3"/>
      <c r="GM1618" s="3"/>
      <c r="GN1618" s="3"/>
    </row>
    <row r="1619" spans="2:196" x14ac:dyDescent="0.2">
      <c r="B1619" s="3"/>
      <c r="C1619" s="3"/>
      <c r="D1619" s="3"/>
      <c r="E1619" s="3"/>
      <c r="F1619" s="6"/>
      <c r="G1619" s="6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  <c r="EO1619" s="3"/>
      <c r="EP1619" s="3"/>
      <c r="EQ1619" s="3"/>
      <c r="ER1619" s="3"/>
      <c r="ES1619" s="3"/>
      <c r="ET1619" s="3"/>
      <c r="EU1619" s="3"/>
      <c r="EV1619" s="3"/>
      <c r="EW1619" s="3"/>
      <c r="EX1619" s="3"/>
      <c r="EY1619" s="3"/>
      <c r="EZ1619" s="3"/>
      <c r="FA1619" s="3"/>
      <c r="FB1619" s="3"/>
      <c r="FC1619" s="3"/>
      <c r="FD1619" s="3"/>
      <c r="FE1619" s="3"/>
      <c r="FF1619" s="3"/>
      <c r="FG1619" s="3"/>
      <c r="FH1619" s="3"/>
      <c r="FI1619" s="3"/>
      <c r="FJ1619" s="3"/>
      <c r="FK1619" s="3"/>
      <c r="FL1619" s="3"/>
      <c r="FM1619" s="3"/>
      <c r="FN1619" s="3"/>
      <c r="FO1619" s="3"/>
      <c r="FP1619" s="3"/>
      <c r="FQ1619" s="3"/>
      <c r="FR1619" s="3"/>
      <c r="FS1619" s="3"/>
      <c r="FT1619" s="3"/>
      <c r="FU1619" s="3"/>
      <c r="FV1619" s="3"/>
      <c r="FW1619" s="3"/>
      <c r="FX1619" s="3"/>
      <c r="FY1619" s="3"/>
      <c r="FZ1619" s="3"/>
      <c r="GA1619" s="3"/>
      <c r="GB1619" s="3"/>
      <c r="GC1619" s="3"/>
      <c r="GD1619" s="3"/>
      <c r="GE1619" s="3"/>
      <c r="GF1619" s="3"/>
      <c r="GG1619" s="3"/>
      <c r="GH1619" s="3"/>
      <c r="GI1619" s="3"/>
      <c r="GJ1619" s="3"/>
      <c r="GK1619" s="3"/>
      <c r="GL1619" s="3"/>
      <c r="GM1619" s="3"/>
      <c r="GN1619" s="3"/>
    </row>
    <row r="1620" spans="2:196" x14ac:dyDescent="0.2">
      <c r="B1620" s="3"/>
      <c r="C1620" s="3"/>
      <c r="D1620" s="3"/>
      <c r="E1620" s="3"/>
      <c r="F1620" s="6"/>
      <c r="G1620" s="6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  <c r="EH1620" s="3"/>
      <c r="EI1620" s="3"/>
      <c r="EJ1620" s="3"/>
      <c r="EK1620" s="3"/>
      <c r="EL1620" s="3"/>
      <c r="EM1620" s="3"/>
      <c r="EN1620" s="3"/>
      <c r="EO1620" s="3"/>
      <c r="EP1620" s="3"/>
      <c r="EQ1620" s="3"/>
      <c r="ER1620" s="3"/>
      <c r="ES1620" s="3"/>
      <c r="ET1620" s="3"/>
      <c r="EU1620" s="3"/>
      <c r="EV1620" s="3"/>
      <c r="EW1620" s="3"/>
      <c r="EX1620" s="3"/>
      <c r="EY1620" s="3"/>
      <c r="EZ1620" s="3"/>
      <c r="FA1620" s="3"/>
      <c r="FB1620" s="3"/>
      <c r="FC1620" s="3"/>
      <c r="FD1620" s="3"/>
      <c r="FE1620" s="3"/>
      <c r="FF1620" s="3"/>
      <c r="FG1620" s="3"/>
      <c r="FH1620" s="3"/>
      <c r="FI1620" s="3"/>
      <c r="FJ1620" s="3"/>
      <c r="FK1620" s="3"/>
      <c r="FL1620" s="3"/>
      <c r="FM1620" s="3"/>
      <c r="FN1620" s="3"/>
      <c r="FO1620" s="3"/>
      <c r="FP1620" s="3"/>
      <c r="FQ1620" s="3"/>
      <c r="FR1620" s="3"/>
      <c r="FS1620" s="3"/>
      <c r="FT1620" s="3"/>
      <c r="FU1620" s="3"/>
      <c r="FV1620" s="3"/>
      <c r="FW1620" s="3"/>
      <c r="FX1620" s="3"/>
      <c r="FY1620" s="3"/>
      <c r="FZ1620" s="3"/>
      <c r="GA1620" s="3"/>
      <c r="GB1620" s="3"/>
      <c r="GC1620" s="3"/>
      <c r="GD1620" s="3"/>
      <c r="GE1620" s="3"/>
      <c r="GF1620" s="3"/>
      <c r="GG1620" s="3"/>
      <c r="GH1620" s="3"/>
      <c r="GI1620" s="3"/>
      <c r="GJ1620" s="3"/>
      <c r="GK1620" s="3"/>
      <c r="GL1620" s="3"/>
      <c r="GM1620" s="3"/>
      <c r="GN1620" s="3"/>
    </row>
    <row r="1621" spans="2:196" x14ac:dyDescent="0.2">
      <c r="B1621" s="3"/>
      <c r="C1621" s="3"/>
      <c r="D1621" s="3"/>
      <c r="E1621" s="3"/>
      <c r="F1621" s="6"/>
      <c r="G1621" s="6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  <c r="EH1621" s="3"/>
      <c r="EI1621" s="3"/>
      <c r="EJ1621" s="3"/>
      <c r="EK1621" s="3"/>
      <c r="EL1621" s="3"/>
      <c r="EM1621" s="3"/>
      <c r="EN1621" s="3"/>
      <c r="EO1621" s="3"/>
      <c r="EP1621" s="3"/>
      <c r="EQ1621" s="3"/>
      <c r="ER1621" s="3"/>
      <c r="ES1621" s="3"/>
      <c r="ET1621" s="3"/>
      <c r="EU1621" s="3"/>
      <c r="EV1621" s="3"/>
      <c r="EW1621" s="3"/>
      <c r="EX1621" s="3"/>
      <c r="EY1621" s="3"/>
      <c r="EZ1621" s="3"/>
      <c r="FA1621" s="3"/>
      <c r="FB1621" s="3"/>
      <c r="FC1621" s="3"/>
      <c r="FD1621" s="3"/>
      <c r="FE1621" s="3"/>
      <c r="FF1621" s="3"/>
      <c r="FG1621" s="3"/>
      <c r="FH1621" s="3"/>
      <c r="FI1621" s="3"/>
      <c r="FJ1621" s="3"/>
      <c r="FK1621" s="3"/>
      <c r="FL1621" s="3"/>
      <c r="FM1621" s="3"/>
      <c r="FN1621" s="3"/>
      <c r="FO1621" s="3"/>
      <c r="FP1621" s="3"/>
      <c r="FQ1621" s="3"/>
      <c r="FR1621" s="3"/>
      <c r="FS1621" s="3"/>
      <c r="FT1621" s="3"/>
      <c r="FU1621" s="3"/>
      <c r="FV1621" s="3"/>
      <c r="FW1621" s="3"/>
      <c r="FX1621" s="3"/>
      <c r="FY1621" s="3"/>
      <c r="FZ1621" s="3"/>
      <c r="GA1621" s="3"/>
      <c r="GB1621" s="3"/>
      <c r="GC1621" s="3"/>
      <c r="GD1621" s="3"/>
      <c r="GE1621" s="3"/>
      <c r="GF1621" s="3"/>
      <c r="GG1621" s="3"/>
      <c r="GH1621" s="3"/>
      <c r="GI1621" s="3"/>
      <c r="GJ1621" s="3"/>
      <c r="GK1621" s="3"/>
      <c r="GL1621" s="3"/>
      <c r="GM1621" s="3"/>
      <c r="GN1621" s="3"/>
    </row>
    <row r="1622" spans="2:196" x14ac:dyDescent="0.2">
      <c r="B1622" s="3"/>
      <c r="C1622" s="3"/>
      <c r="D1622" s="3"/>
      <c r="E1622" s="3"/>
      <c r="F1622" s="6"/>
      <c r="G1622" s="6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  <c r="EO1622" s="3"/>
      <c r="EP1622" s="3"/>
      <c r="EQ1622" s="3"/>
      <c r="ER1622" s="3"/>
      <c r="ES1622" s="3"/>
      <c r="ET1622" s="3"/>
      <c r="EU1622" s="3"/>
      <c r="EV1622" s="3"/>
      <c r="EW1622" s="3"/>
      <c r="EX1622" s="3"/>
      <c r="EY1622" s="3"/>
      <c r="EZ1622" s="3"/>
      <c r="FA1622" s="3"/>
      <c r="FB1622" s="3"/>
      <c r="FC1622" s="3"/>
      <c r="FD1622" s="3"/>
      <c r="FE1622" s="3"/>
      <c r="FF1622" s="3"/>
      <c r="FG1622" s="3"/>
      <c r="FH1622" s="3"/>
      <c r="FI1622" s="3"/>
      <c r="FJ1622" s="3"/>
      <c r="FK1622" s="3"/>
      <c r="FL1622" s="3"/>
      <c r="FM1622" s="3"/>
      <c r="FN1622" s="3"/>
      <c r="FO1622" s="3"/>
      <c r="FP1622" s="3"/>
      <c r="FQ1622" s="3"/>
      <c r="FR1622" s="3"/>
      <c r="FS1622" s="3"/>
      <c r="FT1622" s="3"/>
      <c r="FU1622" s="3"/>
      <c r="FV1622" s="3"/>
      <c r="FW1622" s="3"/>
      <c r="FX1622" s="3"/>
      <c r="FY1622" s="3"/>
      <c r="FZ1622" s="3"/>
      <c r="GA1622" s="3"/>
      <c r="GB1622" s="3"/>
      <c r="GC1622" s="3"/>
      <c r="GD1622" s="3"/>
      <c r="GE1622" s="3"/>
      <c r="GF1622" s="3"/>
      <c r="GG1622" s="3"/>
      <c r="GH1622" s="3"/>
      <c r="GI1622" s="3"/>
      <c r="GJ1622" s="3"/>
      <c r="GK1622" s="3"/>
      <c r="GL1622" s="3"/>
      <c r="GM1622" s="3"/>
      <c r="GN1622" s="3"/>
    </row>
    <row r="1623" spans="2:196" x14ac:dyDescent="0.2">
      <c r="B1623" s="3"/>
      <c r="C1623" s="3"/>
      <c r="D1623" s="3"/>
      <c r="E1623" s="3"/>
      <c r="F1623" s="6"/>
      <c r="G1623" s="6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  <c r="EO1623" s="3"/>
      <c r="EP1623" s="3"/>
      <c r="EQ1623" s="3"/>
      <c r="ER1623" s="3"/>
      <c r="ES1623" s="3"/>
      <c r="ET1623" s="3"/>
      <c r="EU1623" s="3"/>
      <c r="EV1623" s="3"/>
      <c r="EW1623" s="3"/>
      <c r="EX1623" s="3"/>
      <c r="EY1623" s="3"/>
      <c r="EZ1623" s="3"/>
      <c r="FA1623" s="3"/>
      <c r="FB1623" s="3"/>
      <c r="FC1623" s="3"/>
      <c r="FD1623" s="3"/>
      <c r="FE1623" s="3"/>
      <c r="FF1623" s="3"/>
      <c r="FG1623" s="3"/>
      <c r="FH1623" s="3"/>
      <c r="FI1623" s="3"/>
      <c r="FJ1623" s="3"/>
      <c r="FK1623" s="3"/>
      <c r="FL1623" s="3"/>
      <c r="FM1623" s="3"/>
      <c r="FN1623" s="3"/>
      <c r="FO1623" s="3"/>
      <c r="FP1623" s="3"/>
      <c r="FQ1623" s="3"/>
      <c r="FR1623" s="3"/>
      <c r="FS1623" s="3"/>
      <c r="FT1623" s="3"/>
      <c r="FU1623" s="3"/>
      <c r="FV1623" s="3"/>
      <c r="FW1623" s="3"/>
      <c r="FX1623" s="3"/>
      <c r="FY1623" s="3"/>
      <c r="FZ1623" s="3"/>
      <c r="GA1623" s="3"/>
      <c r="GB1623" s="3"/>
      <c r="GC1623" s="3"/>
      <c r="GD1623" s="3"/>
      <c r="GE1623" s="3"/>
      <c r="GF1623" s="3"/>
      <c r="GG1623" s="3"/>
      <c r="GH1623" s="3"/>
      <c r="GI1623" s="3"/>
      <c r="GJ1623" s="3"/>
      <c r="GK1623" s="3"/>
      <c r="GL1623" s="3"/>
      <c r="GM1623" s="3"/>
      <c r="GN1623" s="3"/>
    </row>
    <row r="1624" spans="2:196" x14ac:dyDescent="0.2">
      <c r="B1624" s="3"/>
      <c r="C1624" s="3"/>
      <c r="D1624" s="3"/>
      <c r="E1624" s="3"/>
      <c r="F1624" s="6"/>
      <c r="G1624" s="6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  <c r="EO1624" s="3"/>
      <c r="EP1624" s="3"/>
      <c r="EQ1624" s="3"/>
      <c r="ER1624" s="3"/>
      <c r="ES1624" s="3"/>
      <c r="ET1624" s="3"/>
      <c r="EU1624" s="3"/>
      <c r="EV1624" s="3"/>
      <c r="EW1624" s="3"/>
      <c r="EX1624" s="3"/>
      <c r="EY1624" s="3"/>
      <c r="EZ1624" s="3"/>
      <c r="FA1624" s="3"/>
      <c r="FB1624" s="3"/>
      <c r="FC1624" s="3"/>
      <c r="FD1624" s="3"/>
      <c r="FE1624" s="3"/>
      <c r="FF1624" s="3"/>
      <c r="FG1624" s="3"/>
      <c r="FH1624" s="3"/>
      <c r="FI1624" s="3"/>
      <c r="FJ1624" s="3"/>
      <c r="FK1624" s="3"/>
      <c r="FL1624" s="3"/>
      <c r="FM1624" s="3"/>
      <c r="FN1624" s="3"/>
      <c r="FO1624" s="3"/>
      <c r="FP1624" s="3"/>
      <c r="FQ1624" s="3"/>
      <c r="FR1624" s="3"/>
      <c r="FS1624" s="3"/>
      <c r="FT1624" s="3"/>
      <c r="FU1624" s="3"/>
      <c r="FV1624" s="3"/>
      <c r="FW1624" s="3"/>
      <c r="FX1624" s="3"/>
      <c r="FY1624" s="3"/>
      <c r="FZ1624" s="3"/>
      <c r="GA1624" s="3"/>
      <c r="GB1624" s="3"/>
      <c r="GC1624" s="3"/>
      <c r="GD1624" s="3"/>
      <c r="GE1624" s="3"/>
      <c r="GF1624" s="3"/>
      <c r="GG1624" s="3"/>
      <c r="GH1624" s="3"/>
      <c r="GI1624" s="3"/>
      <c r="GJ1624" s="3"/>
      <c r="GK1624" s="3"/>
      <c r="GL1624" s="3"/>
      <c r="GM1624" s="3"/>
      <c r="GN1624" s="3"/>
    </row>
    <row r="1625" spans="2:196" x14ac:dyDescent="0.2">
      <c r="B1625" s="3"/>
      <c r="C1625" s="3"/>
      <c r="D1625" s="3"/>
      <c r="E1625" s="3"/>
      <c r="F1625" s="6"/>
      <c r="G1625" s="6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  <c r="EO1625" s="3"/>
      <c r="EP1625" s="3"/>
      <c r="EQ1625" s="3"/>
      <c r="ER1625" s="3"/>
      <c r="ES1625" s="3"/>
      <c r="ET1625" s="3"/>
      <c r="EU1625" s="3"/>
      <c r="EV1625" s="3"/>
      <c r="EW1625" s="3"/>
      <c r="EX1625" s="3"/>
      <c r="EY1625" s="3"/>
      <c r="EZ1625" s="3"/>
      <c r="FA1625" s="3"/>
      <c r="FB1625" s="3"/>
      <c r="FC1625" s="3"/>
      <c r="FD1625" s="3"/>
      <c r="FE1625" s="3"/>
      <c r="FF1625" s="3"/>
      <c r="FG1625" s="3"/>
      <c r="FH1625" s="3"/>
      <c r="FI1625" s="3"/>
      <c r="FJ1625" s="3"/>
      <c r="FK1625" s="3"/>
      <c r="FL1625" s="3"/>
      <c r="FM1625" s="3"/>
      <c r="FN1625" s="3"/>
      <c r="FO1625" s="3"/>
      <c r="FP1625" s="3"/>
      <c r="FQ1625" s="3"/>
      <c r="FR1625" s="3"/>
      <c r="FS1625" s="3"/>
      <c r="FT1625" s="3"/>
      <c r="FU1625" s="3"/>
      <c r="FV1625" s="3"/>
      <c r="FW1625" s="3"/>
      <c r="FX1625" s="3"/>
      <c r="FY1625" s="3"/>
      <c r="FZ1625" s="3"/>
      <c r="GA1625" s="3"/>
      <c r="GB1625" s="3"/>
      <c r="GC1625" s="3"/>
      <c r="GD1625" s="3"/>
      <c r="GE1625" s="3"/>
      <c r="GF1625" s="3"/>
      <c r="GG1625" s="3"/>
      <c r="GH1625" s="3"/>
      <c r="GI1625" s="3"/>
      <c r="GJ1625" s="3"/>
      <c r="GK1625" s="3"/>
      <c r="GL1625" s="3"/>
      <c r="GM1625" s="3"/>
      <c r="GN1625" s="3"/>
    </row>
    <row r="1626" spans="2:196" x14ac:dyDescent="0.2">
      <c r="B1626" s="3"/>
      <c r="C1626" s="3"/>
      <c r="D1626" s="3"/>
      <c r="E1626" s="3"/>
      <c r="F1626" s="6"/>
      <c r="G1626" s="6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  <c r="FB1626" s="3"/>
      <c r="FC1626" s="3"/>
      <c r="FD1626" s="3"/>
      <c r="FE1626" s="3"/>
      <c r="FF1626" s="3"/>
      <c r="FG1626" s="3"/>
      <c r="FH1626" s="3"/>
      <c r="FI1626" s="3"/>
      <c r="FJ1626" s="3"/>
      <c r="FK1626" s="3"/>
      <c r="FL1626" s="3"/>
      <c r="FM1626" s="3"/>
      <c r="FN1626" s="3"/>
      <c r="FO1626" s="3"/>
      <c r="FP1626" s="3"/>
      <c r="FQ1626" s="3"/>
      <c r="FR1626" s="3"/>
      <c r="FS1626" s="3"/>
      <c r="FT1626" s="3"/>
      <c r="FU1626" s="3"/>
      <c r="FV1626" s="3"/>
      <c r="FW1626" s="3"/>
      <c r="FX1626" s="3"/>
      <c r="FY1626" s="3"/>
      <c r="FZ1626" s="3"/>
      <c r="GA1626" s="3"/>
      <c r="GB1626" s="3"/>
      <c r="GC1626" s="3"/>
      <c r="GD1626" s="3"/>
      <c r="GE1626" s="3"/>
      <c r="GF1626" s="3"/>
      <c r="GG1626" s="3"/>
      <c r="GH1626" s="3"/>
      <c r="GI1626" s="3"/>
      <c r="GJ1626" s="3"/>
      <c r="GK1626" s="3"/>
      <c r="GL1626" s="3"/>
      <c r="GM1626" s="3"/>
      <c r="GN1626" s="3"/>
    </row>
    <row r="1627" spans="2:196" x14ac:dyDescent="0.2">
      <c r="B1627" s="3"/>
      <c r="C1627" s="3"/>
      <c r="D1627" s="3"/>
      <c r="E1627" s="3"/>
      <c r="F1627" s="6"/>
      <c r="G1627" s="6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  <c r="EO1627" s="3"/>
      <c r="EP1627" s="3"/>
      <c r="EQ1627" s="3"/>
      <c r="ER1627" s="3"/>
      <c r="ES1627" s="3"/>
      <c r="ET1627" s="3"/>
      <c r="EU1627" s="3"/>
      <c r="EV1627" s="3"/>
      <c r="EW1627" s="3"/>
      <c r="EX1627" s="3"/>
      <c r="EY1627" s="3"/>
      <c r="EZ1627" s="3"/>
      <c r="FA1627" s="3"/>
      <c r="FB1627" s="3"/>
      <c r="FC1627" s="3"/>
      <c r="FD1627" s="3"/>
      <c r="FE1627" s="3"/>
      <c r="FF1627" s="3"/>
      <c r="FG1627" s="3"/>
      <c r="FH1627" s="3"/>
      <c r="FI1627" s="3"/>
      <c r="FJ1627" s="3"/>
      <c r="FK1627" s="3"/>
      <c r="FL1627" s="3"/>
      <c r="FM1627" s="3"/>
      <c r="FN1627" s="3"/>
      <c r="FO1627" s="3"/>
      <c r="FP1627" s="3"/>
      <c r="FQ1627" s="3"/>
      <c r="FR1627" s="3"/>
      <c r="FS1627" s="3"/>
      <c r="FT1627" s="3"/>
      <c r="FU1627" s="3"/>
      <c r="FV1627" s="3"/>
      <c r="FW1627" s="3"/>
      <c r="FX1627" s="3"/>
      <c r="FY1627" s="3"/>
      <c r="FZ1627" s="3"/>
      <c r="GA1627" s="3"/>
      <c r="GB1627" s="3"/>
      <c r="GC1627" s="3"/>
      <c r="GD1627" s="3"/>
      <c r="GE1627" s="3"/>
      <c r="GF1627" s="3"/>
      <c r="GG1627" s="3"/>
      <c r="GH1627" s="3"/>
      <c r="GI1627" s="3"/>
      <c r="GJ1627" s="3"/>
      <c r="GK1627" s="3"/>
      <c r="GL1627" s="3"/>
      <c r="GM1627" s="3"/>
      <c r="GN1627" s="3"/>
    </row>
    <row r="1628" spans="2:196" x14ac:dyDescent="0.2">
      <c r="B1628" s="3"/>
      <c r="C1628" s="3"/>
      <c r="D1628" s="3"/>
      <c r="E1628" s="3"/>
      <c r="F1628" s="6"/>
      <c r="G1628" s="6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  <c r="EH1628" s="3"/>
      <c r="EI1628" s="3"/>
      <c r="EJ1628" s="3"/>
      <c r="EK1628" s="3"/>
      <c r="EL1628" s="3"/>
      <c r="EM1628" s="3"/>
      <c r="EN1628" s="3"/>
      <c r="EO1628" s="3"/>
      <c r="EP1628" s="3"/>
      <c r="EQ1628" s="3"/>
      <c r="ER1628" s="3"/>
      <c r="ES1628" s="3"/>
      <c r="ET1628" s="3"/>
      <c r="EU1628" s="3"/>
      <c r="EV1628" s="3"/>
      <c r="EW1628" s="3"/>
      <c r="EX1628" s="3"/>
      <c r="EY1628" s="3"/>
      <c r="EZ1628" s="3"/>
      <c r="FA1628" s="3"/>
      <c r="FB1628" s="3"/>
      <c r="FC1628" s="3"/>
      <c r="FD1628" s="3"/>
      <c r="FE1628" s="3"/>
      <c r="FF1628" s="3"/>
      <c r="FG1628" s="3"/>
      <c r="FH1628" s="3"/>
      <c r="FI1628" s="3"/>
      <c r="FJ1628" s="3"/>
      <c r="FK1628" s="3"/>
      <c r="FL1628" s="3"/>
      <c r="FM1628" s="3"/>
      <c r="FN1628" s="3"/>
      <c r="FO1628" s="3"/>
      <c r="FP1628" s="3"/>
      <c r="FQ1628" s="3"/>
      <c r="FR1628" s="3"/>
      <c r="FS1628" s="3"/>
      <c r="FT1628" s="3"/>
      <c r="FU1628" s="3"/>
      <c r="FV1628" s="3"/>
      <c r="FW1628" s="3"/>
      <c r="FX1628" s="3"/>
      <c r="FY1628" s="3"/>
      <c r="FZ1628" s="3"/>
      <c r="GA1628" s="3"/>
      <c r="GB1628" s="3"/>
      <c r="GC1628" s="3"/>
      <c r="GD1628" s="3"/>
      <c r="GE1628" s="3"/>
      <c r="GF1628" s="3"/>
      <c r="GG1628" s="3"/>
      <c r="GH1628" s="3"/>
      <c r="GI1628" s="3"/>
      <c r="GJ1628" s="3"/>
      <c r="GK1628" s="3"/>
      <c r="GL1628" s="3"/>
      <c r="GM1628" s="3"/>
      <c r="GN1628" s="3"/>
    </row>
    <row r="1629" spans="2:196" x14ac:dyDescent="0.2">
      <c r="B1629" s="3"/>
      <c r="C1629" s="3"/>
      <c r="D1629" s="3"/>
      <c r="E1629" s="3"/>
      <c r="F1629" s="6"/>
      <c r="G1629" s="6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  <c r="EH1629" s="3"/>
      <c r="EI1629" s="3"/>
      <c r="EJ1629" s="3"/>
      <c r="EK1629" s="3"/>
      <c r="EL1629" s="3"/>
      <c r="EM1629" s="3"/>
      <c r="EN1629" s="3"/>
      <c r="EO1629" s="3"/>
      <c r="EP1629" s="3"/>
      <c r="EQ1629" s="3"/>
      <c r="ER1629" s="3"/>
      <c r="ES1629" s="3"/>
      <c r="ET1629" s="3"/>
      <c r="EU1629" s="3"/>
      <c r="EV1629" s="3"/>
      <c r="EW1629" s="3"/>
      <c r="EX1629" s="3"/>
      <c r="EY1629" s="3"/>
      <c r="EZ1629" s="3"/>
      <c r="FA1629" s="3"/>
      <c r="FB1629" s="3"/>
      <c r="FC1629" s="3"/>
      <c r="FD1629" s="3"/>
      <c r="FE1629" s="3"/>
      <c r="FF1629" s="3"/>
      <c r="FG1629" s="3"/>
      <c r="FH1629" s="3"/>
      <c r="FI1629" s="3"/>
      <c r="FJ1629" s="3"/>
      <c r="FK1629" s="3"/>
      <c r="FL1629" s="3"/>
      <c r="FM1629" s="3"/>
      <c r="FN1629" s="3"/>
      <c r="FO1629" s="3"/>
      <c r="FP1629" s="3"/>
      <c r="FQ1629" s="3"/>
      <c r="FR1629" s="3"/>
      <c r="FS1629" s="3"/>
      <c r="FT1629" s="3"/>
      <c r="FU1629" s="3"/>
      <c r="FV1629" s="3"/>
      <c r="FW1629" s="3"/>
      <c r="FX1629" s="3"/>
      <c r="FY1629" s="3"/>
      <c r="FZ1629" s="3"/>
      <c r="GA1629" s="3"/>
      <c r="GB1629" s="3"/>
      <c r="GC1629" s="3"/>
      <c r="GD1629" s="3"/>
      <c r="GE1629" s="3"/>
      <c r="GF1629" s="3"/>
      <c r="GG1629" s="3"/>
      <c r="GH1629" s="3"/>
      <c r="GI1629" s="3"/>
      <c r="GJ1629" s="3"/>
      <c r="GK1629" s="3"/>
      <c r="GL1629" s="3"/>
      <c r="GM1629" s="3"/>
      <c r="GN1629" s="3"/>
    </row>
    <row r="1630" spans="2:196" x14ac:dyDescent="0.2">
      <c r="B1630" s="3"/>
      <c r="C1630" s="3"/>
      <c r="D1630" s="3"/>
      <c r="E1630" s="3"/>
      <c r="F1630" s="6"/>
      <c r="G1630" s="6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  <c r="EO1630" s="3"/>
      <c r="EP1630" s="3"/>
      <c r="EQ1630" s="3"/>
      <c r="ER1630" s="3"/>
      <c r="ES1630" s="3"/>
      <c r="ET1630" s="3"/>
      <c r="EU1630" s="3"/>
      <c r="EV1630" s="3"/>
      <c r="EW1630" s="3"/>
      <c r="EX1630" s="3"/>
      <c r="EY1630" s="3"/>
      <c r="EZ1630" s="3"/>
      <c r="FA1630" s="3"/>
      <c r="FB1630" s="3"/>
      <c r="FC1630" s="3"/>
      <c r="FD1630" s="3"/>
      <c r="FE1630" s="3"/>
      <c r="FF1630" s="3"/>
      <c r="FG1630" s="3"/>
      <c r="FH1630" s="3"/>
      <c r="FI1630" s="3"/>
      <c r="FJ1630" s="3"/>
      <c r="FK1630" s="3"/>
      <c r="FL1630" s="3"/>
      <c r="FM1630" s="3"/>
      <c r="FN1630" s="3"/>
      <c r="FO1630" s="3"/>
      <c r="FP1630" s="3"/>
      <c r="FQ1630" s="3"/>
      <c r="FR1630" s="3"/>
      <c r="FS1630" s="3"/>
      <c r="FT1630" s="3"/>
      <c r="FU1630" s="3"/>
      <c r="FV1630" s="3"/>
      <c r="FW1630" s="3"/>
      <c r="FX1630" s="3"/>
      <c r="FY1630" s="3"/>
      <c r="FZ1630" s="3"/>
      <c r="GA1630" s="3"/>
      <c r="GB1630" s="3"/>
      <c r="GC1630" s="3"/>
      <c r="GD1630" s="3"/>
      <c r="GE1630" s="3"/>
      <c r="GF1630" s="3"/>
      <c r="GG1630" s="3"/>
      <c r="GH1630" s="3"/>
      <c r="GI1630" s="3"/>
      <c r="GJ1630" s="3"/>
      <c r="GK1630" s="3"/>
      <c r="GL1630" s="3"/>
      <c r="GM1630" s="3"/>
      <c r="GN1630" s="3"/>
    </row>
    <row r="1631" spans="2:196" x14ac:dyDescent="0.2">
      <c r="B1631" s="3"/>
      <c r="C1631" s="3"/>
      <c r="D1631" s="3"/>
      <c r="E1631" s="3"/>
      <c r="F1631" s="6"/>
      <c r="G1631" s="6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  <c r="EH1631" s="3"/>
      <c r="EI1631" s="3"/>
      <c r="EJ1631" s="3"/>
      <c r="EK1631" s="3"/>
      <c r="EL1631" s="3"/>
      <c r="EM1631" s="3"/>
      <c r="EN1631" s="3"/>
      <c r="EO1631" s="3"/>
      <c r="EP1631" s="3"/>
      <c r="EQ1631" s="3"/>
      <c r="ER1631" s="3"/>
      <c r="ES1631" s="3"/>
      <c r="ET1631" s="3"/>
      <c r="EU1631" s="3"/>
      <c r="EV1631" s="3"/>
      <c r="EW1631" s="3"/>
      <c r="EX1631" s="3"/>
      <c r="EY1631" s="3"/>
      <c r="EZ1631" s="3"/>
      <c r="FA1631" s="3"/>
      <c r="FB1631" s="3"/>
      <c r="FC1631" s="3"/>
      <c r="FD1631" s="3"/>
      <c r="FE1631" s="3"/>
      <c r="FF1631" s="3"/>
      <c r="FG1631" s="3"/>
      <c r="FH1631" s="3"/>
      <c r="FI1631" s="3"/>
      <c r="FJ1631" s="3"/>
      <c r="FK1631" s="3"/>
      <c r="FL1631" s="3"/>
      <c r="FM1631" s="3"/>
      <c r="FN1631" s="3"/>
      <c r="FO1631" s="3"/>
      <c r="FP1631" s="3"/>
      <c r="FQ1631" s="3"/>
      <c r="FR1631" s="3"/>
      <c r="FS1631" s="3"/>
      <c r="FT1631" s="3"/>
      <c r="FU1631" s="3"/>
      <c r="FV1631" s="3"/>
      <c r="FW1631" s="3"/>
      <c r="FX1631" s="3"/>
      <c r="FY1631" s="3"/>
      <c r="FZ1631" s="3"/>
      <c r="GA1631" s="3"/>
      <c r="GB1631" s="3"/>
      <c r="GC1631" s="3"/>
      <c r="GD1631" s="3"/>
      <c r="GE1631" s="3"/>
      <c r="GF1631" s="3"/>
      <c r="GG1631" s="3"/>
      <c r="GH1631" s="3"/>
      <c r="GI1631" s="3"/>
      <c r="GJ1631" s="3"/>
      <c r="GK1631" s="3"/>
      <c r="GL1631" s="3"/>
      <c r="GM1631" s="3"/>
      <c r="GN1631" s="3"/>
    </row>
    <row r="1632" spans="2:196" x14ac:dyDescent="0.2">
      <c r="B1632" s="3"/>
      <c r="C1632" s="3"/>
      <c r="D1632" s="3"/>
      <c r="E1632" s="3"/>
      <c r="F1632" s="6"/>
      <c r="G1632" s="6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  <c r="EH1632" s="3"/>
      <c r="EI1632" s="3"/>
      <c r="EJ1632" s="3"/>
      <c r="EK1632" s="3"/>
      <c r="EL1632" s="3"/>
      <c r="EM1632" s="3"/>
      <c r="EN1632" s="3"/>
      <c r="EO1632" s="3"/>
      <c r="EP1632" s="3"/>
      <c r="EQ1632" s="3"/>
      <c r="ER1632" s="3"/>
      <c r="ES1632" s="3"/>
      <c r="ET1632" s="3"/>
      <c r="EU1632" s="3"/>
      <c r="EV1632" s="3"/>
      <c r="EW1632" s="3"/>
      <c r="EX1632" s="3"/>
      <c r="EY1632" s="3"/>
      <c r="EZ1632" s="3"/>
      <c r="FA1632" s="3"/>
      <c r="FB1632" s="3"/>
      <c r="FC1632" s="3"/>
      <c r="FD1632" s="3"/>
      <c r="FE1632" s="3"/>
      <c r="FF1632" s="3"/>
      <c r="FG1632" s="3"/>
      <c r="FH1632" s="3"/>
      <c r="FI1632" s="3"/>
      <c r="FJ1632" s="3"/>
      <c r="FK1632" s="3"/>
      <c r="FL1632" s="3"/>
      <c r="FM1632" s="3"/>
      <c r="FN1632" s="3"/>
      <c r="FO1632" s="3"/>
      <c r="FP1632" s="3"/>
      <c r="FQ1632" s="3"/>
      <c r="FR1632" s="3"/>
      <c r="FS1632" s="3"/>
      <c r="FT1632" s="3"/>
      <c r="FU1632" s="3"/>
      <c r="FV1632" s="3"/>
      <c r="FW1632" s="3"/>
      <c r="FX1632" s="3"/>
      <c r="FY1632" s="3"/>
      <c r="FZ1632" s="3"/>
      <c r="GA1632" s="3"/>
      <c r="GB1632" s="3"/>
      <c r="GC1632" s="3"/>
      <c r="GD1632" s="3"/>
      <c r="GE1632" s="3"/>
      <c r="GF1632" s="3"/>
      <c r="GG1632" s="3"/>
      <c r="GH1632" s="3"/>
      <c r="GI1632" s="3"/>
      <c r="GJ1632" s="3"/>
      <c r="GK1632" s="3"/>
      <c r="GL1632" s="3"/>
      <c r="GM1632" s="3"/>
      <c r="GN1632" s="3"/>
    </row>
    <row r="1633" spans="2:196" x14ac:dyDescent="0.2">
      <c r="B1633" s="3"/>
      <c r="C1633" s="3"/>
      <c r="D1633" s="3"/>
      <c r="E1633" s="3"/>
      <c r="F1633" s="6"/>
      <c r="G1633" s="6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  <c r="EH1633" s="3"/>
      <c r="EI1633" s="3"/>
      <c r="EJ1633" s="3"/>
      <c r="EK1633" s="3"/>
      <c r="EL1633" s="3"/>
      <c r="EM1633" s="3"/>
      <c r="EN1633" s="3"/>
      <c r="EO1633" s="3"/>
      <c r="EP1633" s="3"/>
      <c r="EQ1633" s="3"/>
      <c r="ER1633" s="3"/>
      <c r="ES1633" s="3"/>
      <c r="ET1633" s="3"/>
      <c r="EU1633" s="3"/>
      <c r="EV1633" s="3"/>
      <c r="EW1633" s="3"/>
      <c r="EX1633" s="3"/>
      <c r="EY1633" s="3"/>
      <c r="EZ1633" s="3"/>
      <c r="FA1633" s="3"/>
      <c r="FB1633" s="3"/>
      <c r="FC1633" s="3"/>
      <c r="FD1633" s="3"/>
      <c r="FE1633" s="3"/>
      <c r="FF1633" s="3"/>
      <c r="FG1633" s="3"/>
      <c r="FH1633" s="3"/>
      <c r="FI1633" s="3"/>
      <c r="FJ1633" s="3"/>
      <c r="FK1633" s="3"/>
      <c r="FL1633" s="3"/>
      <c r="FM1633" s="3"/>
      <c r="FN1633" s="3"/>
      <c r="FO1633" s="3"/>
      <c r="FP1633" s="3"/>
      <c r="FQ1633" s="3"/>
      <c r="FR1633" s="3"/>
      <c r="FS1633" s="3"/>
      <c r="FT1633" s="3"/>
      <c r="FU1633" s="3"/>
      <c r="FV1633" s="3"/>
      <c r="FW1633" s="3"/>
      <c r="FX1633" s="3"/>
      <c r="FY1633" s="3"/>
      <c r="FZ1633" s="3"/>
      <c r="GA1633" s="3"/>
      <c r="GB1633" s="3"/>
      <c r="GC1633" s="3"/>
      <c r="GD1633" s="3"/>
      <c r="GE1633" s="3"/>
      <c r="GF1633" s="3"/>
      <c r="GG1633" s="3"/>
      <c r="GH1633" s="3"/>
      <c r="GI1633" s="3"/>
      <c r="GJ1633" s="3"/>
      <c r="GK1633" s="3"/>
      <c r="GL1633" s="3"/>
      <c r="GM1633" s="3"/>
      <c r="GN1633" s="3"/>
    </row>
    <row r="1634" spans="2:196" x14ac:dyDescent="0.2">
      <c r="B1634" s="3"/>
      <c r="C1634" s="3"/>
      <c r="D1634" s="3"/>
      <c r="E1634" s="3"/>
      <c r="F1634" s="6"/>
      <c r="G1634" s="6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  <c r="FF1634" s="3"/>
      <c r="FG1634" s="3"/>
      <c r="FH1634" s="3"/>
      <c r="FI1634" s="3"/>
      <c r="FJ1634" s="3"/>
      <c r="FK1634" s="3"/>
      <c r="FL1634" s="3"/>
      <c r="FM1634" s="3"/>
      <c r="FN1634" s="3"/>
      <c r="FO1634" s="3"/>
      <c r="FP1634" s="3"/>
      <c r="FQ1634" s="3"/>
      <c r="FR1634" s="3"/>
      <c r="FS1634" s="3"/>
      <c r="FT1634" s="3"/>
      <c r="FU1634" s="3"/>
      <c r="FV1634" s="3"/>
      <c r="FW1634" s="3"/>
      <c r="FX1634" s="3"/>
      <c r="FY1634" s="3"/>
      <c r="FZ1634" s="3"/>
      <c r="GA1634" s="3"/>
      <c r="GB1634" s="3"/>
      <c r="GC1634" s="3"/>
      <c r="GD1634" s="3"/>
      <c r="GE1634" s="3"/>
      <c r="GF1634" s="3"/>
      <c r="GG1634" s="3"/>
      <c r="GH1634" s="3"/>
      <c r="GI1634" s="3"/>
      <c r="GJ1634" s="3"/>
      <c r="GK1634" s="3"/>
      <c r="GL1634" s="3"/>
      <c r="GM1634" s="3"/>
      <c r="GN1634" s="3"/>
    </row>
    <row r="1635" spans="2:196" x14ac:dyDescent="0.2">
      <c r="B1635" s="3"/>
      <c r="C1635" s="3"/>
      <c r="D1635" s="3"/>
      <c r="E1635" s="3"/>
      <c r="F1635" s="6"/>
      <c r="G1635" s="6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  <c r="EO1635" s="3"/>
      <c r="EP1635" s="3"/>
      <c r="EQ1635" s="3"/>
      <c r="ER1635" s="3"/>
      <c r="ES1635" s="3"/>
      <c r="ET1635" s="3"/>
      <c r="EU1635" s="3"/>
      <c r="EV1635" s="3"/>
      <c r="EW1635" s="3"/>
      <c r="EX1635" s="3"/>
      <c r="EY1635" s="3"/>
      <c r="EZ1635" s="3"/>
      <c r="FA1635" s="3"/>
      <c r="FB1635" s="3"/>
      <c r="FC1635" s="3"/>
      <c r="FD1635" s="3"/>
      <c r="FE1635" s="3"/>
      <c r="FF1635" s="3"/>
      <c r="FG1635" s="3"/>
      <c r="FH1635" s="3"/>
      <c r="FI1635" s="3"/>
      <c r="FJ1635" s="3"/>
      <c r="FK1635" s="3"/>
      <c r="FL1635" s="3"/>
      <c r="FM1635" s="3"/>
      <c r="FN1635" s="3"/>
      <c r="FO1635" s="3"/>
      <c r="FP1635" s="3"/>
      <c r="FQ1635" s="3"/>
      <c r="FR1635" s="3"/>
      <c r="FS1635" s="3"/>
      <c r="FT1635" s="3"/>
      <c r="FU1635" s="3"/>
      <c r="FV1635" s="3"/>
      <c r="FW1635" s="3"/>
      <c r="FX1635" s="3"/>
      <c r="FY1635" s="3"/>
      <c r="FZ1635" s="3"/>
      <c r="GA1635" s="3"/>
      <c r="GB1635" s="3"/>
      <c r="GC1635" s="3"/>
      <c r="GD1635" s="3"/>
      <c r="GE1635" s="3"/>
      <c r="GF1635" s="3"/>
      <c r="GG1635" s="3"/>
      <c r="GH1635" s="3"/>
      <c r="GI1635" s="3"/>
      <c r="GJ1635" s="3"/>
      <c r="GK1635" s="3"/>
      <c r="GL1635" s="3"/>
      <c r="GM1635" s="3"/>
      <c r="GN1635" s="3"/>
    </row>
    <row r="1636" spans="2:196" x14ac:dyDescent="0.2">
      <c r="B1636" s="3"/>
      <c r="C1636" s="3"/>
      <c r="D1636" s="3"/>
      <c r="E1636" s="3"/>
      <c r="F1636" s="6"/>
      <c r="G1636" s="6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  <c r="EO1636" s="3"/>
      <c r="EP1636" s="3"/>
      <c r="EQ1636" s="3"/>
      <c r="ER1636" s="3"/>
      <c r="ES1636" s="3"/>
      <c r="ET1636" s="3"/>
      <c r="EU1636" s="3"/>
      <c r="EV1636" s="3"/>
      <c r="EW1636" s="3"/>
      <c r="EX1636" s="3"/>
      <c r="EY1636" s="3"/>
      <c r="EZ1636" s="3"/>
      <c r="FA1636" s="3"/>
      <c r="FB1636" s="3"/>
      <c r="FC1636" s="3"/>
      <c r="FD1636" s="3"/>
      <c r="FE1636" s="3"/>
      <c r="FF1636" s="3"/>
      <c r="FG1636" s="3"/>
      <c r="FH1636" s="3"/>
      <c r="FI1636" s="3"/>
      <c r="FJ1636" s="3"/>
      <c r="FK1636" s="3"/>
      <c r="FL1636" s="3"/>
      <c r="FM1636" s="3"/>
      <c r="FN1636" s="3"/>
      <c r="FO1636" s="3"/>
      <c r="FP1636" s="3"/>
      <c r="FQ1636" s="3"/>
      <c r="FR1636" s="3"/>
      <c r="FS1636" s="3"/>
      <c r="FT1636" s="3"/>
      <c r="FU1636" s="3"/>
      <c r="FV1636" s="3"/>
      <c r="FW1636" s="3"/>
      <c r="FX1636" s="3"/>
      <c r="FY1636" s="3"/>
      <c r="FZ1636" s="3"/>
      <c r="GA1636" s="3"/>
      <c r="GB1636" s="3"/>
      <c r="GC1636" s="3"/>
      <c r="GD1636" s="3"/>
      <c r="GE1636" s="3"/>
      <c r="GF1636" s="3"/>
      <c r="GG1636" s="3"/>
      <c r="GH1636" s="3"/>
      <c r="GI1636" s="3"/>
      <c r="GJ1636" s="3"/>
      <c r="GK1636" s="3"/>
      <c r="GL1636" s="3"/>
      <c r="GM1636" s="3"/>
      <c r="GN1636" s="3"/>
    </row>
    <row r="1637" spans="2:196" x14ac:dyDescent="0.2">
      <c r="B1637" s="3"/>
      <c r="C1637" s="3"/>
      <c r="D1637" s="3"/>
      <c r="E1637" s="3"/>
      <c r="F1637" s="6"/>
      <c r="G1637" s="6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  <c r="FB1637" s="3"/>
      <c r="FC1637" s="3"/>
      <c r="FD1637" s="3"/>
      <c r="FE1637" s="3"/>
      <c r="FF1637" s="3"/>
      <c r="FG1637" s="3"/>
      <c r="FH1637" s="3"/>
      <c r="FI1637" s="3"/>
      <c r="FJ1637" s="3"/>
      <c r="FK1637" s="3"/>
      <c r="FL1637" s="3"/>
      <c r="FM1637" s="3"/>
      <c r="FN1637" s="3"/>
      <c r="FO1637" s="3"/>
      <c r="FP1637" s="3"/>
      <c r="FQ1637" s="3"/>
      <c r="FR1637" s="3"/>
      <c r="FS1637" s="3"/>
      <c r="FT1637" s="3"/>
      <c r="FU1637" s="3"/>
      <c r="FV1637" s="3"/>
      <c r="FW1637" s="3"/>
      <c r="FX1637" s="3"/>
      <c r="FY1637" s="3"/>
      <c r="FZ1637" s="3"/>
      <c r="GA1637" s="3"/>
      <c r="GB1637" s="3"/>
      <c r="GC1637" s="3"/>
      <c r="GD1637" s="3"/>
      <c r="GE1637" s="3"/>
      <c r="GF1637" s="3"/>
      <c r="GG1637" s="3"/>
      <c r="GH1637" s="3"/>
      <c r="GI1637" s="3"/>
      <c r="GJ1637" s="3"/>
      <c r="GK1637" s="3"/>
      <c r="GL1637" s="3"/>
      <c r="GM1637" s="3"/>
      <c r="GN1637" s="3"/>
    </row>
    <row r="1638" spans="2:196" x14ac:dyDescent="0.2">
      <c r="B1638" s="3"/>
      <c r="C1638" s="3"/>
      <c r="D1638" s="3"/>
      <c r="E1638" s="3"/>
      <c r="F1638" s="6"/>
      <c r="G1638" s="6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  <c r="EO1638" s="3"/>
      <c r="EP1638" s="3"/>
      <c r="EQ1638" s="3"/>
      <c r="ER1638" s="3"/>
      <c r="ES1638" s="3"/>
      <c r="ET1638" s="3"/>
      <c r="EU1638" s="3"/>
      <c r="EV1638" s="3"/>
      <c r="EW1638" s="3"/>
      <c r="EX1638" s="3"/>
      <c r="EY1638" s="3"/>
      <c r="EZ1638" s="3"/>
      <c r="FA1638" s="3"/>
      <c r="FB1638" s="3"/>
      <c r="FC1638" s="3"/>
      <c r="FD1638" s="3"/>
      <c r="FE1638" s="3"/>
      <c r="FF1638" s="3"/>
      <c r="FG1638" s="3"/>
      <c r="FH1638" s="3"/>
      <c r="FI1638" s="3"/>
      <c r="FJ1638" s="3"/>
      <c r="FK1638" s="3"/>
      <c r="FL1638" s="3"/>
      <c r="FM1638" s="3"/>
      <c r="FN1638" s="3"/>
      <c r="FO1638" s="3"/>
      <c r="FP1638" s="3"/>
      <c r="FQ1638" s="3"/>
      <c r="FR1638" s="3"/>
      <c r="FS1638" s="3"/>
      <c r="FT1638" s="3"/>
      <c r="FU1638" s="3"/>
      <c r="FV1638" s="3"/>
      <c r="FW1638" s="3"/>
      <c r="FX1638" s="3"/>
      <c r="FY1638" s="3"/>
      <c r="FZ1638" s="3"/>
      <c r="GA1638" s="3"/>
      <c r="GB1638" s="3"/>
      <c r="GC1638" s="3"/>
      <c r="GD1638" s="3"/>
      <c r="GE1638" s="3"/>
      <c r="GF1638" s="3"/>
      <c r="GG1638" s="3"/>
      <c r="GH1638" s="3"/>
      <c r="GI1638" s="3"/>
      <c r="GJ1638" s="3"/>
      <c r="GK1638" s="3"/>
      <c r="GL1638" s="3"/>
      <c r="GM1638" s="3"/>
      <c r="GN1638" s="3"/>
    </row>
    <row r="1639" spans="2:196" x14ac:dyDescent="0.2">
      <c r="B1639" s="3"/>
      <c r="C1639" s="3"/>
      <c r="D1639" s="3"/>
      <c r="E1639" s="3"/>
      <c r="F1639" s="6"/>
      <c r="G1639" s="6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  <c r="FB1639" s="3"/>
      <c r="FC1639" s="3"/>
      <c r="FD1639" s="3"/>
      <c r="FE1639" s="3"/>
      <c r="FF1639" s="3"/>
      <c r="FG1639" s="3"/>
      <c r="FH1639" s="3"/>
      <c r="FI1639" s="3"/>
      <c r="FJ1639" s="3"/>
      <c r="FK1639" s="3"/>
      <c r="FL1639" s="3"/>
      <c r="FM1639" s="3"/>
      <c r="FN1639" s="3"/>
      <c r="FO1639" s="3"/>
      <c r="FP1639" s="3"/>
      <c r="FQ1639" s="3"/>
      <c r="FR1639" s="3"/>
      <c r="FS1639" s="3"/>
      <c r="FT1639" s="3"/>
      <c r="FU1639" s="3"/>
      <c r="FV1639" s="3"/>
      <c r="FW1639" s="3"/>
      <c r="FX1639" s="3"/>
      <c r="FY1639" s="3"/>
      <c r="FZ1639" s="3"/>
      <c r="GA1639" s="3"/>
      <c r="GB1639" s="3"/>
      <c r="GC1639" s="3"/>
      <c r="GD1639" s="3"/>
      <c r="GE1639" s="3"/>
      <c r="GF1639" s="3"/>
      <c r="GG1639" s="3"/>
      <c r="GH1639" s="3"/>
      <c r="GI1639" s="3"/>
      <c r="GJ1639" s="3"/>
      <c r="GK1639" s="3"/>
      <c r="GL1639" s="3"/>
      <c r="GM1639" s="3"/>
      <c r="GN1639" s="3"/>
    </row>
    <row r="1640" spans="2:196" x14ac:dyDescent="0.2">
      <c r="B1640" s="3"/>
      <c r="C1640" s="3"/>
      <c r="D1640" s="3"/>
      <c r="E1640" s="3"/>
      <c r="F1640" s="6"/>
      <c r="G1640" s="6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  <c r="EO1640" s="3"/>
      <c r="EP1640" s="3"/>
      <c r="EQ1640" s="3"/>
      <c r="ER1640" s="3"/>
      <c r="ES1640" s="3"/>
      <c r="ET1640" s="3"/>
      <c r="EU1640" s="3"/>
      <c r="EV1640" s="3"/>
      <c r="EW1640" s="3"/>
      <c r="EX1640" s="3"/>
      <c r="EY1640" s="3"/>
      <c r="EZ1640" s="3"/>
      <c r="FA1640" s="3"/>
      <c r="FB1640" s="3"/>
      <c r="FC1640" s="3"/>
      <c r="FD1640" s="3"/>
      <c r="FE1640" s="3"/>
      <c r="FF1640" s="3"/>
      <c r="FG1640" s="3"/>
      <c r="FH1640" s="3"/>
      <c r="FI1640" s="3"/>
      <c r="FJ1640" s="3"/>
      <c r="FK1640" s="3"/>
      <c r="FL1640" s="3"/>
      <c r="FM1640" s="3"/>
      <c r="FN1640" s="3"/>
      <c r="FO1640" s="3"/>
      <c r="FP1640" s="3"/>
      <c r="FQ1640" s="3"/>
      <c r="FR1640" s="3"/>
      <c r="FS1640" s="3"/>
      <c r="FT1640" s="3"/>
      <c r="FU1640" s="3"/>
      <c r="FV1640" s="3"/>
      <c r="FW1640" s="3"/>
      <c r="FX1640" s="3"/>
      <c r="FY1640" s="3"/>
      <c r="FZ1640" s="3"/>
      <c r="GA1640" s="3"/>
      <c r="GB1640" s="3"/>
      <c r="GC1640" s="3"/>
      <c r="GD1640" s="3"/>
      <c r="GE1640" s="3"/>
      <c r="GF1640" s="3"/>
      <c r="GG1640" s="3"/>
      <c r="GH1640" s="3"/>
      <c r="GI1640" s="3"/>
      <c r="GJ1640" s="3"/>
      <c r="GK1640" s="3"/>
      <c r="GL1640" s="3"/>
      <c r="GM1640" s="3"/>
      <c r="GN1640" s="3"/>
    </row>
    <row r="1641" spans="2:196" x14ac:dyDescent="0.2">
      <c r="B1641" s="3"/>
      <c r="C1641" s="3"/>
      <c r="D1641" s="3"/>
      <c r="E1641" s="3"/>
      <c r="F1641" s="6"/>
      <c r="G1641" s="6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  <c r="EO1641" s="3"/>
      <c r="EP1641" s="3"/>
      <c r="EQ1641" s="3"/>
      <c r="ER1641" s="3"/>
      <c r="ES1641" s="3"/>
      <c r="ET1641" s="3"/>
      <c r="EU1641" s="3"/>
      <c r="EV1641" s="3"/>
      <c r="EW1641" s="3"/>
      <c r="EX1641" s="3"/>
      <c r="EY1641" s="3"/>
      <c r="EZ1641" s="3"/>
      <c r="FA1641" s="3"/>
      <c r="FB1641" s="3"/>
      <c r="FC1641" s="3"/>
      <c r="FD1641" s="3"/>
      <c r="FE1641" s="3"/>
      <c r="FF1641" s="3"/>
      <c r="FG1641" s="3"/>
      <c r="FH1641" s="3"/>
      <c r="FI1641" s="3"/>
      <c r="FJ1641" s="3"/>
      <c r="FK1641" s="3"/>
      <c r="FL1641" s="3"/>
      <c r="FM1641" s="3"/>
      <c r="FN1641" s="3"/>
      <c r="FO1641" s="3"/>
      <c r="FP1641" s="3"/>
      <c r="FQ1641" s="3"/>
      <c r="FR1641" s="3"/>
      <c r="FS1641" s="3"/>
      <c r="FT1641" s="3"/>
      <c r="FU1641" s="3"/>
      <c r="FV1641" s="3"/>
      <c r="FW1641" s="3"/>
      <c r="FX1641" s="3"/>
      <c r="FY1641" s="3"/>
      <c r="FZ1641" s="3"/>
      <c r="GA1641" s="3"/>
      <c r="GB1641" s="3"/>
      <c r="GC1641" s="3"/>
      <c r="GD1641" s="3"/>
      <c r="GE1641" s="3"/>
      <c r="GF1641" s="3"/>
      <c r="GG1641" s="3"/>
      <c r="GH1641" s="3"/>
      <c r="GI1641" s="3"/>
      <c r="GJ1641" s="3"/>
      <c r="GK1641" s="3"/>
      <c r="GL1641" s="3"/>
      <c r="GM1641" s="3"/>
      <c r="GN1641" s="3"/>
    </row>
    <row r="1642" spans="2:196" x14ac:dyDescent="0.2">
      <c r="B1642" s="3"/>
      <c r="C1642" s="3"/>
      <c r="D1642" s="3"/>
      <c r="E1642" s="3"/>
      <c r="F1642" s="6"/>
      <c r="G1642" s="6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  <c r="FB1642" s="3"/>
      <c r="FC1642" s="3"/>
      <c r="FD1642" s="3"/>
      <c r="FE1642" s="3"/>
      <c r="FF1642" s="3"/>
      <c r="FG1642" s="3"/>
      <c r="FH1642" s="3"/>
      <c r="FI1642" s="3"/>
      <c r="FJ1642" s="3"/>
      <c r="FK1642" s="3"/>
      <c r="FL1642" s="3"/>
      <c r="FM1642" s="3"/>
      <c r="FN1642" s="3"/>
      <c r="FO1642" s="3"/>
      <c r="FP1642" s="3"/>
      <c r="FQ1642" s="3"/>
      <c r="FR1642" s="3"/>
      <c r="FS1642" s="3"/>
      <c r="FT1642" s="3"/>
      <c r="FU1642" s="3"/>
      <c r="FV1642" s="3"/>
      <c r="FW1642" s="3"/>
      <c r="FX1642" s="3"/>
      <c r="FY1642" s="3"/>
      <c r="FZ1642" s="3"/>
      <c r="GA1642" s="3"/>
      <c r="GB1642" s="3"/>
      <c r="GC1642" s="3"/>
      <c r="GD1642" s="3"/>
      <c r="GE1642" s="3"/>
      <c r="GF1642" s="3"/>
      <c r="GG1642" s="3"/>
      <c r="GH1642" s="3"/>
      <c r="GI1642" s="3"/>
      <c r="GJ1642" s="3"/>
      <c r="GK1642" s="3"/>
      <c r="GL1642" s="3"/>
      <c r="GM1642" s="3"/>
      <c r="GN1642" s="3"/>
    </row>
    <row r="1643" spans="2:196" x14ac:dyDescent="0.2">
      <c r="B1643" s="3"/>
      <c r="C1643" s="3"/>
      <c r="D1643" s="3"/>
      <c r="E1643" s="3"/>
      <c r="F1643" s="6"/>
      <c r="G1643" s="6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  <c r="FB1643" s="3"/>
      <c r="FC1643" s="3"/>
      <c r="FD1643" s="3"/>
      <c r="FE1643" s="3"/>
      <c r="FF1643" s="3"/>
      <c r="FG1643" s="3"/>
      <c r="FH1643" s="3"/>
      <c r="FI1643" s="3"/>
      <c r="FJ1643" s="3"/>
      <c r="FK1643" s="3"/>
      <c r="FL1643" s="3"/>
      <c r="FM1643" s="3"/>
      <c r="FN1643" s="3"/>
      <c r="FO1643" s="3"/>
      <c r="FP1643" s="3"/>
      <c r="FQ1643" s="3"/>
      <c r="FR1643" s="3"/>
      <c r="FS1643" s="3"/>
      <c r="FT1643" s="3"/>
      <c r="FU1643" s="3"/>
      <c r="FV1643" s="3"/>
      <c r="FW1643" s="3"/>
      <c r="FX1643" s="3"/>
      <c r="FY1643" s="3"/>
      <c r="FZ1643" s="3"/>
      <c r="GA1643" s="3"/>
      <c r="GB1643" s="3"/>
      <c r="GC1643" s="3"/>
      <c r="GD1643" s="3"/>
      <c r="GE1643" s="3"/>
      <c r="GF1643" s="3"/>
      <c r="GG1643" s="3"/>
      <c r="GH1643" s="3"/>
      <c r="GI1643" s="3"/>
      <c r="GJ1643" s="3"/>
      <c r="GK1643" s="3"/>
      <c r="GL1643" s="3"/>
      <c r="GM1643" s="3"/>
      <c r="GN1643" s="3"/>
    </row>
    <row r="1644" spans="2:196" x14ac:dyDescent="0.2">
      <c r="B1644" s="3"/>
      <c r="C1644" s="3"/>
      <c r="D1644" s="3"/>
      <c r="E1644" s="3"/>
      <c r="F1644" s="6"/>
      <c r="G1644" s="6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  <c r="EO1644" s="3"/>
      <c r="EP1644" s="3"/>
      <c r="EQ1644" s="3"/>
      <c r="ER1644" s="3"/>
      <c r="ES1644" s="3"/>
      <c r="ET1644" s="3"/>
      <c r="EU1644" s="3"/>
      <c r="EV1644" s="3"/>
      <c r="EW1644" s="3"/>
      <c r="EX1644" s="3"/>
      <c r="EY1644" s="3"/>
      <c r="EZ1644" s="3"/>
      <c r="FA1644" s="3"/>
      <c r="FB1644" s="3"/>
      <c r="FC1644" s="3"/>
      <c r="FD1644" s="3"/>
      <c r="FE1644" s="3"/>
      <c r="FF1644" s="3"/>
      <c r="FG1644" s="3"/>
      <c r="FH1644" s="3"/>
      <c r="FI1644" s="3"/>
      <c r="FJ1644" s="3"/>
      <c r="FK1644" s="3"/>
      <c r="FL1644" s="3"/>
      <c r="FM1644" s="3"/>
      <c r="FN1644" s="3"/>
      <c r="FO1644" s="3"/>
      <c r="FP1644" s="3"/>
      <c r="FQ1644" s="3"/>
      <c r="FR1644" s="3"/>
      <c r="FS1644" s="3"/>
      <c r="FT1644" s="3"/>
      <c r="FU1644" s="3"/>
      <c r="FV1644" s="3"/>
      <c r="FW1644" s="3"/>
      <c r="FX1644" s="3"/>
      <c r="FY1644" s="3"/>
      <c r="FZ1644" s="3"/>
      <c r="GA1644" s="3"/>
      <c r="GB1644" s="3"/>
      <c r="GC1644" s="3"/>
      <c r="GD1644" s="3"/>
      <c r="GE1644" s="3"/>
      <c r="GF1644" s="3"/>
      <c r="GG1644" s="3"/>
      <c r="GH1644" s="3"/>
      <c r="GI1644" s="3"/>
      <c r="GJ1644" s="3"/>
      <c r="GK1644" s="3"/>
      <c r="GL1644" s="3"/>
      <c r="GM1644" s="3"/>
      <c r="GN1644" s="3"/>
    </row>
    <row r="1645" spans="2:196" x14ac:dyDescent="0.2">
      <c r="B1645" s="3"/>
      <c r="C1645" s="3"/>
      <c r="D1645" s="3"/>
      <c r="E1645" s="3"/>
      <c r="F1645" s="6"/>
      <c r="G1645" s="6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  <c r="EO1645" s="3"/>
      <c r="EP1645" s="3"/>
      <c r="EQ1645" s="3"/>
      <c r="ER1645" s="3"/>
      <c r="ES1645" s="3"/>
      <c r="ET1645" s="3"/>
      <c r="EU1645" s="3"/>
      <c r="EV1645" s="3"/>
      <c r="EW1645" s="3"/>
      <c r="EX1645" s="3"/>
      <c r="EY1645" s="3"/>
      <c r="EZ1645" s="3"/>
      <c r="FA1645" s="3"/>
      <c r="FB1645" s="3"/>
      <c r="FC1645" s="3"/>
      <c r="FD1645" s="3"/>
      <c r="FE1645" s="3"/>
      <c r="FF1645" s="3"/>
      <c r="FG1645" s="3"/>
      <c r="FH1645" s="3"/>
      <c r="FI1645" s="3"/>
      <c r="FJ1645" s="3"/>
      <c r="FK1645" s="3"/>
      <c r="FL1645" s="3"/>
      <c r="FM1645" s="3"/>
      <c r="FN1645" s="3"/>
      <c r="FO1645" s="3"/>
      <c r="FP1645" s="3"/>
      <c r="FQ1645" s="3"/>
      <c r="FR1645" s="3"/>
      <c r="FS1645" s="3"/>
      <c r="FT1645" s="3"/>
      <c r="FU1645" s="3"/>
      <c r="FV1645" s="3"/>
      <c r="FW1645" s="3"/>
      <c r="FX1645" s="3"/>
      <c r="FY1645" s="3"/>
      <c r="FZ1645" s="3"/>
      <c r="GA1645" s="3"/>
      <c r="GB1645" s="3"/>
      <c r="GC1645" s="3"/>
      <c r="GD1645" s="3"/>
      <c r="GE1645" s="3"/>
      <c r="GF1645" s="3"/>
      <c r="GG1645" s="3"/>
      <c r="GH1645" s="3"/>
      <c r="GI1645" s="3"/>
      <c r="GJ1645" s="3"/>
      <c r="GK1645" s="3"/>
      <c r="GL1645" s="3"/>
      <c r="GM1645" s="3"/>
      <c r="GN1645" s="3"/>
    </row>
    <row r="1646" spans="2:196" x14ac:dyDescent="0.2">
      <c r="B1646" s="3"/>
      <c r="C1646" s="3"/>
      <c r="D1646" s="3"/>
      <c r="E1646" s="3"/>
      <c r="F1646" s="6"/>
      <c r="G1646" s="6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  <c r="FF1646" s="3"/>
      <c r="FG1646" s="3"/>
      <c r="FH1646" s="3"/>
      <c r="FI1646" s="3"/>
      <c r="FJ1646" s="3"/>
      <c r="FK1646" s="3"/>
      <c r="FL1646" s="3"/>
      <c r="FM1646" s="3"/>
      <c r="FN1646" s="3"/>
      <c r="FO1646" s="3"/>
      <c r="FP1646" s="3"/>
      <c r="FQ1646" s="3"/>
      <c r="FR1646" s="3"/>
      <c r="FS1646" s="3"/>
      <c r="FT1646" s="3"/>
      <c r="FU1646" s="3"/>
      <c r="FV1646" s="3"/>
      <c r="FW1646" s="3"/>
      <c r="FX1646" s="3"/>
      <c r="FY1646" s="3"/>
      <c r="FZ1646" s="3"/>
      <c r="GA1646" s="3"/>
      <c r="GB1646" s="3"/>
      <c r="GC1646" s="3"/>
      <c r="GD1646" s="3"/>
      <c r="GE1646" s="3"/>
      <c r="GF1646" s="3"/>
      <c r="GG1646" s="3"/>
      <c r="GH1646" s="3"/>
      <c r="GI1646" s="3"/>
      <c r="GJ1646" s="3"/>
      <c r="GK1646" s="3"/>
      <c r="GL1646" s="3"/>
      <c r="GM1646" s="3"/>
      <c r="GN1646" s="3"/>
    </row>
    <row r="1647" spans="2:196" x14ac:dyDescent="0.2">
      <c r="B1647" s="3"/>
      <c r="C1647" s="3"/>
      <c r="D1647" s="3"/>
      <c r="E1647" s="3"/>
      <c r="F1647" s="6"/>
      <c r="G1647" s="6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  <c r="FB1647" s="3"/>
      <c r="FC1647" s="3"/>
      <c r="FD1647" s="3"/>
      <c r="FE1647" s="3"/>
      <c r="FF1647" s="3"/>
      <c r="FG1647" s="3"/>
      <c r="FH1647" s="3"/>
      <c r="FI1647" s="3"/>
      <c r="FJ1647" s="3"/>
      <c r="FK1647" s="3"/>
      <c r="FL1647" s="3"/>
      <c r="FM1647" s="3"/>
      <c r="FN1647" s="3"/>
      <c r="FO1647" s="3"/>
      <c r="FP1647" s="3"/>
      <c r="FQ1647" s="3"/>
      <c r="FR1647" s="3"/>
      <c r="FS1647" s="3"/>
      <c r="FT1647" s="3"/>
      <c r="FU1647" s="3"/>
      <c r="FV1647" s="3"/>
      <c r="FW1647" s="3"/>
      <c r="FX1647" s="3"/>
      <c r="FY1647" s="3"/>
      <c r="FZ1647" s="3"/>
      <c r="GA1647" s="3"/>
      <c r="GB1647" s="3"/>
      <c r="GC1647" s="3"/>
      <c r="GD1647" s="3"/>
      <c r="GE1647" s="3"/>
      <c r="GF1647" s="3"/>
      <c r="GG1647" s="3"/>
      <c r="GH1647" s="3"/>
      <c r="GI1647" s="3"/>
      <c r="GJ1647" s="3"/>
      <c r="GK1647" s="3"/>
      <c r="GL1647" s="3"/>
      <c r="GM1647" s="3"/>
      <c r="GN1647" s="3"/>
    </row>
    <row r="1648" spans="2:196" x14ac:dyDescent="0.2">
      <c r="B1648" s="3"/>
      <c r="C1648" s="3"/>
      <c r="D1648" s="3"/>
      <c r="E1648" s="3"/>
      <c r="F1648" s="6"/>
      <c r="G1648" s="6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  <c r="EH1648" s="3"/>
      <c r="EI1648" s="3"/>
      <c r="EJ1648" s="3"/>
      <c r="EK1648" s="3"/>
      <c r="EL1648" s="3"/>
      <c r="EM1648" s="3"/>
      <c r="EN1648" s="3"/>
      <c r="EO1648" s="3"/>
      <c r="EP1648" s="3"/>
      <c r="EQ1648" s="3"/>
      <c r="ER1648" s="3"/>
      <c r="ES1648" s="3"/>
      <c r="ET1648" s="3"/>
      <c r="EU1648" s="3"/>
      <c r="EV1648" s="3"/>
      <c r="EW1648" s="3"/>
      <c r="EX1648" s="3"/>
      <c r="EY1648" s="3"/>
      <c r="EZ1648" s="3"/>
      <c r="FA1648" s="3"/>
      <c r="FB1648" s="3"/>
      <c r="FC1648" s="3"/>
      <c r="FD1648" s="3"/>
      <c r="FE1648" s="3"/>
      <c r="FF1648" s="3"/>
      <c r="FG1648" s="3"/>
      <c r="FH1648" s="3"/>
      <c r="FI1648" s="3"/>
      <c r="FJ1648" s="3"/>
      <c r="FK1648" s="3"/>
      <c r="FL1648" s="3"/>
      <c r="FM1648" s="3"/>
      <c r="FN1648" s="3"/>
      <c r="FO1648" s="3"/>
      <c r="FP1648" s="3"/>
      <c r="FQ1648" s="3"/>
      <c r="FR1648" s="3"/>
      <c r="FS1648" s="3"/>
      <c r="FT1648" s="3"/>
      <c r="FU1648" s="3"/>
      <c r="FV1648" s="3"/>
      <c r="FW1648" s="3"/>
      <c r="FX1648" s="3"/>
      <c r="FY1648" s="3"/>
      <c r="FZ1648" s="3"/>
      <c r="GA1648" s="3"/>
      <c r="GB1648" s="3"/>
      <c r="GC1648" s="3"/>
      <c r="GD1648" s="3"/>
      <c r="GE1648" s="3"/>
      <c r="GF1648" s="3"/>
      <c r="GG1648" s="3"/>
      <c r="GH1648" s="3"/>
      <c r="GI1648" s="3"/>
      <c r="GJ1648" s="3"/>
      <c r="GK1648" s="3"/>
      <c r="GL1648" s="3"/>
      <c r="GM1648" s="3"/>
      <c r="GN1648" s="3"/>
    </row>
    <row r="1649" spans="2:196" x14ac:dyDescent="0.2">
      <c r="B1649" s="3"/>
      <c r="C1649" s="3"/>
      <c r="D1649" s="3"/>
      <c r="E1649" s="3"/>
      <c r="F1649" s="6"/>
      <c r="G1649" s="6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  <c r="EH1649" s="3"/>
      <c r="EI1649" s="3"/>
      <c r="EJ1649" s="3"/>
      <c r="EK1649" s="3"/>
      <c r="EL1649" s="3"/>
      <c r="EM1649" s="3"/>
      <c r="EN1649" s="3"/>
      <c r="EO1649" s="3"/>
      <c r="EP1649" s="3"/>
      <c r="EQ1649" s="3"/>
      <c r="ER1649" s="3"/>
      <c r="ES1649" s="3"/>
      <c r="ET1649" s="3"/>
      <c r="EU1649" s="3"/>
      <c r="EV1649" s="3"/>
      <c r="EW1649" s="3"/>
      <c r="EX1649" s="3"/>
      <c r="EY1649" s="3"/>
      <c r="EZ1649" s="3"/>
      <c r="FA1649" s="3"/>
      <c r="FB1649" s="3"/>
      <c r="FC1649" s="3"/>
      <c r="FD1649" s="3"/>
      <c r="FE1649" s="3"/>
      <c r="FF1649" s="3"/>
      <c r="FG1649" s="3"/>
      <c r="FH1649" s="3"/>
      <c r="FI1649" s="3"/>
      <c r="FJ1649" s="3"/>
      <c r="FK1649" s="3"/>
      <c r="FL1649" s="3"/>
      <c r="FM1649" s="3"/>
      <c r="FN1649" s="3"/>
      <c r="FO1649" s="3"/>
      <c r="FP1649" s="3"/>
      <c r="FQ1649" s="3"/>
      <c r="FR1649" s="3"/>
      <c r="FS1649" s="3"/>
      <c r="FT1649" s="3"/>
      <c r="FU1649" s="3"/>
      <c r="FV1649" s="3"/>
      <c r="FW1649" s="3"/>
      <c r="FX1649" s="3"/>
      <c r="FY1649" s="3"/>
      <c r="FZ1649" s="3"/>
      <c r="GA1649" s="3"/>
      <c r="GB1649" s="3"/>
      <c r="GC1649" s="3"/>
      <c r="GD1649" s="3"/>
      <c r="GE1649" s="3"/>
      <c r="GF1649" s="3"/>
      <c r="GG1649" s="3"/>
      <c r="GH1649" s="3"/>
      <c r="GI1649" s="3"/>
      <c r="GJ1649" s="3"/>
      <c r="GK1649" s="3"/>
      <c r="GL1649" s="3"/>
      <c r="GM1649" s="3"/>
      <c r="GN1649" s="3"/>
    </row>
    <row r="1650" spans="2:196" x14ac:dyDescent="0.2">
      <c r="B1650" s="3"/>
      <c r="C1650" s="3"/>
      <c r="D1650" s="3"/>
      <c r="E1650" s="3"/>
      <c r="F1650" s="6"/>
      <c r="G1650" s="6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  <c r="EO1650" s="3"/>
      <c r="EP1650" s="3"/>
      <c r="EQ1650" s="3"/>
      <c r="ER1650" s="3"/>
      <c r="ES1650" s="3"/>
      <c r="ET1650" s="3"/>
      <c r="EU1650" s="3"/>
      <c r="EV1650" s="3"/>
      <c r="EW1650" s="3"/>
      <c r="EX1650" s="3"/>
      <c r="EY1650" s="3"/>
      <c r="EZ1650" s="3"/>
      <c r="FA1650" s="3"/>
      <c r="FB1650" s="3"/>
      <c r="FC1650" s="3"/>
      <c r="FD1650" s="3"/>
      <c r="FE1650" s="3"/>
      <c r="FF1650" s="3"/>
      <c r="FG1650" s="3"/>
      <c r="FH1650" s="3"/>
      <c r="FI1650" s="3"/>
      <c r="FJ1650" s="3"/>
      <c r="FK1650" s="3"/>
      <c r="FL1650" s="3"/>
      <c r="FM1650" s="3"/>
      <c r="FN1650" s="3"/>
      <c r="FO1650" s="3"/>
      <c r="FP1650" s="3"/>
      <c r="FQ1650" s="3"/>
      <c r="FR1650" s="3"/>
      <c r="FS1650" s="3"/>
      <c r="FT1650" s="3"/>
      <c r="FU1650" s="3"/>
      <c r="FV1650" s="3"/>
      <c r="FW1650" s="3"/>
      <c r="FX1650" s="3"/>
      <c r="FY1650" s="3"/>
      <c r="FZ1650" s="3"/>
      <c r="GA1650" s="3"/>
      <c r="GB1650" s="3"/>
      <c r="GC1650" s="3"/>
      <c r="GD1650" s="3"/>
      <c r="GE1650" s="3"/>
      <c r="GF1650" s="3"/>
      <c r="GG1650" s="3"/>
      <c r="GH1650" s="3"/>
      <c r="GI1650" s="3"/>
      <c r="GJ1650" s="3"/>
      <c r="GK1650" s="3"/>
      <c r="GL1650" s="3"/>
      <c r="GM1650" s="3"/>
      <c r="GN1650" s="3"/>
    </row>
    <row r="1651" spans="2:196" x14ac:dyDescent="0.2">
      <c r="B1651" s="3"/>
      <c r="C1651" s="3"/>
      <c r="D1651" s="3"/>
      <c r="E1651" s="3"/>
      <c r="F1651" s="6"/>
      <c r="G1651" s="6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  <c r="EH1651" s="3"/>
      <c r="EI1651" s="3"/>
      <c r="EJ1651" s="3"/>
      <c r="EK1651" s="3"/>
      <c r="EL1651" s="3"/>
      <c r="EM1651" s="3"/>
      <c r="EN1651" s="3"/>
      <c r="EO1651" s="3"/>
      <c r="EP1651" s="3"/>
      <c r="EQ1651" s="3"/>
      <c r="ER1651" s="3"/>
      <c r="ES1651" s="3"/>
      <c r="ET1651" s="3"/>
      <c r="EU1651" s="3"/>
      <c r="EV1651" s="3"/>
      <c r="EW1651" s="3"/>
      <c r="EX1651" s="3"/>
      <c r="EY1651" s="3"/>
      <c r="EZ1651" s="3"/>
      <c r="FA1651" s="3"/>
      <c r="FB1651" s="3"/>
      <c r="FC1651" s="3"/>
      <c r="FD1651" s="3"/>
      <c r="FE1651" s="3"/>
      <c r="FF1651" s="3"/>
      <c r="FG1651" s="3"/>
      <c r="FH1651" s="3"/>
      <c r="FI1651" s="3"/>
      <c r="FJ1651" s="3"/>
      <c r="FK1651" s="3"/>
      <c r="FL1651" s="3"/>
      <c r="FM1651" s="3"/>
      <c r="FN1651" s="3"/>
      <c r="FO1651" s="3"/>
      <c r="FP1651" s="3"/>
      <c r="FQ1651" s="3"/>
      <c r="FR1651" s="3"/>
      <c r="FS1651" s="3"/>
      <c r="FT1651" s="3"/>
      <c r="FU1651" s="3"/>
      <c r="FV1651" s="3"/>
      <c r="FW1651" s="3"/>
      <c r="FX1651" s="3"/>
      <c r="FY1651" s="3"/>
      <c r="FZ1651" s="3"/>
      <c r="GA1651" s="3"/>
      <c r="GB1651" s="3"/>
      <c r="GC1651" s="3"/>
      <c r="GD1651" s="3"/>
      <c r="GE1651" s="3"/>
      <c r="GF1651" s="3"/>
      <c r="GG1651" s="3"/>
      <c r="GH1651" s="3"/>
      <c r="GI1651" s="3"/>
      <c r="GJ1651" s="3"/>
      <c r="GK1651" s="3"/>
      <c r="GL1651" s="3"/>
      <c r="GM1651" s="3"/>
      <c r="GN1651" s="3"/>
    </row>
    <row r="1652" spans="2:196" x14ac:dyDescent="0.2">
      <c r="B1652" s="3"/>
      <c r="C1652" s="3"/>
      <c r="D1652" s="3"/>
      <c r="E1652" s="3"/>
      <c r="F1652" s="6"/>
      <c r="G1652" s="6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  <c r="EH1652" s="3"/>
      <c r="EI1652" s="3"/>
      <c r="EJ1652" s="3"/>
      <c r="EK1652" s="3"/>
      <c r="EL1652" s="3"/>
      <c r="EM1652" s="3"/>
      <c r="EN1652" s="3"/>
      <c r="EO1652" s="3"/>
      <c r="EP1652" s="3"/>
      <c r="EQ1652" s="3"/>
      <c r="ER1652" s="3"/>
      <c r="ES1652" s="3"/>
      <c r="ET1652" s="3"/>
      <c r="EU1652" s="3"/>
      <c r="EV1652" s="3"/>
      <c r="EW1652" s="3"/>
      <c r="EX1652" s="3"/>
      <c r="EY1652" s="3"/>
      <c r="EZ1652" s="3"/>
      <c r="FA1652" s="3"/>
      <c r="FB1652" s="3"/>
      <c r="FC1652" s="3"/>
      <c r="FD1652" s="3"/>
      <c r="FE1652" s="3"/>
      <c r="FF1652" s="3"/>
      <c r="FG1652" s="3"/>
      <c r="FH1652" s="3"/>
      <c r="FI1652" s="3"/>
      <c r="FJ1652" s="3"/>
      <c r="FK1652" s="3"/>
      <c r="FL1652" s="3"/>
      <c r="FM1652" s="3"/>
      <c r="FN1652" s="3"/>
      <c r="FO1652" s="3"/>
      <c r="FP1652" s="3"/>
      <c r="FQ1652" s="3"/>
      <c r="FR1652" s="3"/>
      <c r="FS1652" s="3"/>
      <c r="FT1652" s="3"/>
      <c r="FU1652" s="3"/>
      <c r="FV1652" s="3"/>
      <c r="FW1652" s="3"/>
      <c r="FX1652" s="3"/>
      <c r="FY1652" s="3"/>
      <c r="FZ1652" s="3"/>
      <c r="GA1652" s="3"/>
      <c r="GB1652" s="3"/>
      <c r="GC1652" s="3"/>
      <c r="GD1652" s="3"/>
      <c r="GE1652" s="3"/>
      <c r="GF1652" s="3"/>
      <c r="GG1652" s="3"/>
      <c r="GH1652" s="3"/>
      <c r="GI1652" s="3"/>
      <c r="GJ1652" s="3"/>
      <c r="GK1652" s="3"/>
      <c r="GL1652" s="3"/>
      <c r="GM1652" s="3"/>
      <c r="GN1652" s="3"/>
    </row>
    <row r="1653" spans="2:196" x14ac:dyDescent="0.2">
      <c r="B1653" s="3"/>
      <c r="C1653" s="3"/>
      <c r="D1653" s="3"/>
      <c r="E1653" s="3"/>
      <c r="F1653" s="6"/>
      <c r="G1653" s="6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  <c r="EO1653" s="3"/>
      <c r="EP1653" s="3"/>
      <c r="EQ1653" s="3"/>
      <c r="ER1653" s="3"/>
      <c r="ES1653" s="3"/>
      <c r="ET1653" s="3"/>
      <c r="EU1653" s="3"/>
      <c r="EV1653" s="3"/>
      <c r="EW1653" s="3"/>
      <c r="EX1653" s="3"/>
      <c r="EY1653" s="3"/>
      <c r="EZ1653" s="3"/>
      <c r="FA1653" s="3"/>
      <c r="FB1653" s="3"/>
      <c r="FC1653" s="3"/>
      <c r="FD1653" s="3"/>
      <c r="FE1653" s="3"/>
      <c r="FF1653" s="3"/>
      <c r="FG1653" s="3"/>
      <c r="FH1653" s="3"/>
      <c r="FI1653" s="3"/>
      <c r="FJ1653" s="3"/>
      <c r="FK1653" s="3"/>
      <c r="FL1653" s="3"/>
      <c r="FM1653" s="3"/>
      <c r="FN1653" s="3"/>
      <c r="FO1653" s="3"/>
      <c r="FP1653" s="3"/>
      <c r="FQ1653" s="3"/>
      <c r="FR1653" s="3"/>
      <c r="FS1653" s="3"/>
      <c r="FT1653" s="3"/>
      <c r="FU1653" s="3"/>
      <c r="FV1653" s="3"/>
      <c r="FW1653" s="3"/>
      <c r="FX1653" s="3"/>
      <c r="FY1653" s="3"/>
      <c r="FZ1653" s="3"/>
      <c r="GA1653" s="3"/>
      <c r="GB1653" s="3"/>
      <c r="GC1653" s="3"/>
      <c r="GD1653" s="3"/>
      <c r="GE1653" s="3"/>
      <c r="GF1653" s="3"/>
      <c r="GG1653" s="3"/>
      <c r="GH1653" s="3"/>
      <c r="GI1653" s="3"/>
      <c r="GJ1653" s="3"/>
      <c r="GK1653" s="3"/>
      <c r="GL1653" s="3"/>
      <c r="GM1653" s="3"/>
      <c r="GN1653" s="3"/>
    </row>
    <row r="1654" spans="2:196" x14ac:dyDescent="0.2">
      <c r="B1654" s="3"/>
      <c r="C1654" s="3"/>
      <c r="D1654" s="3"/>
      <c r="E1654" s="3"/>
      <c r="F1654" s="6"/>
      <c r="G1654" s="6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  <c r="EH1654" s="3"/>
      <c r="EI1654" s="3"/>
      <c r="EJ1654" s="3"/>
      <c r="EK1654" s="3"/>
      <c r="EL1654" s="3"/>
      <c r="EM1654" s="3"/>
      <c r="EN1654" s="3"/>
      <c r="EO1654" s="3"/>
      <c r="EP1654" s="3"/>
      <c r="EQ1654" s="3"/>
      <c r="ER1654" s="3"/>
      <c r="ES1654" s="3"/>
      <c r="ET1654" s="3"/>
      <c r="EU1654" s="3"/>
      <c r="EV1654" s="3"/>
      <c r="EW1654" s="3"/>
      <c r="EX1654" s="3"/>
      <c r="EY1654" s="3"/>
      <c r="EZ1654" s="3"/>
      <c r="FA1654" s="3"/>
      <c r="FB1654" s="3"/>
      <c r="FC1654" s="3"/>
      <c r="FD1654" s="3"/>
      <c r="FE1654" s="3"/>
      <c r="FF1654" s="3"/>
      <c r="FG1654" s="3"/>
      <c r="FH1654" s="3"/>
      <c r="FI1654" s="3"/>
      <c r="FJ1654" s="3"/>
      <c r="FK1654" s="3"/>
      <c r="FL1654" s="3"/>
      <c r="FM1654" s="3"/>
      <c r="FN1654" s="3"/>
      <c r="FO1654" s="3"/>
      <c r="FP1654" s="3"/>
      <c r="FQ1654" s="3"/>
      <c r="FR1654" s="3"/>
      <c r="FS1654" s="3"/>
      <c r="FT1654" s="3"/>
      <c r="FU1654" s="3"/>
      <c r="FV1654" s="3"/>
      <c r="FW1654" s="3"/>
      <c r="FX1654" s="3"/>
      <c r="FY1654" s="3"/>
      <c r="FZ1654" s="3"/>
      <c r="GA1654" s="3"/>
      <c r="GB1654" s="3"/>
      <c r="GC1654" s="3"/>
      <c r="GD1654" s="3"/>
      <c r="GE1654" s="3"/>
      <c r="GF1654" s="3"/>
      <c r="GG1654" s="3"/>
      <c r="GH1654" s="3"/>
      <c r="GI1654" s="3"/>
      <c r="GJ1654" s="3"/>
      <c r="GK1654" s="3"/>
      <c r="GL1654" s="3"/>
      <c r="GM1654" s="3"/>
      <c r="GN1654" s="3"/>
    </row>
    <row r="1655" spans="2:196" x14ac:dyDescent="0.2">
      <c r="B1655" s="3"/>
      <c r="C1655" s="3"/>
      <c r="D1655" s="3"/>
      <c r="E1655" s="3"/>
      <c r="F1655" s="6"/>
      <c r="G1655" s="6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  <c r="EO1655" s="3"/>
      <c r="EP1655" s="3"/>
      <c r="EQ1655" s="3"/>
      <c r="ER1655" s="3"/>
      <c r="ES1655" s="3"/>
      <c r="ET1655" s="3"/>
      <c r="EU1655" s="3"/>
      <c r="EV1655" s="3"/>
      <c r="EW1655" s="3"/>
      <c r="EX1655" s="3"/>
      <c r="EY1655" s="3"/>
      <c r="EZ1655" s="3"/>
      <c r="FA1655" s="3"/>
      <c r="FB1655" s="3"/>
      <c r="FC1655" s="3"/>
      <c r="FD1655" s="3"/>
      <c r="FE1655" s="3"/>
      <c r="FF1655" s="3"/>
      <c r="FG1655" s="3"/>
      <c r="FH1655" s="3"/>
      <c r="FI1655" s="3"/>
      <c r="FJ1655" s="3"/>
      <c r="FK1655" s="3"/>
      <c r="FL1655" s="3"/>
      <c r="FM1655" s="3"/>
      <c r="FN1655" s="3"/>
      <c r="FO1655" s="3"/>
      <c r="FP1655" s="3"/>
      <c r="FQ1655" s="3"/>
      <c r="FR1655" s="3"/>
      <c r="FS1655" s="3"/>
      <c r="FT1655" s="3"/>
      <c r="FU1655" s="3"/>
      <c r="FV1655" s="3"/>
      <c r="FW1655" s="3"/>
      <c r="FX1655" s="3"/>
      <c r="FY1655" s="3"/>
      <c r="FZ1655" s="3"/>
      <c r="GA1655" s="3"/>
      <c r="GB1655" s="3"/>
      <c r="GC1655" s="3"/>
      <c r="GD1655" s="3"/>
      <c r="GE1655" s="3"/>
      <c r="GF1655" s="3"/>
      <c r="GG1655" s="3"/>
      <c r="GH1655" s="3"/>
      <c r="GI1655" s="3"/>
      <c r="GJ1655" s="3"/>
      <c r="GK1655" s="3"/>
      <c r="GL1655" s="3"/>
      <c r="GM1655" s="3"/>
      <c r="GN1655" s="3"/>
    </row>
    <row r="1656" spans="2:196" x14ac:dyDescent="0.2">
      <c r="B1656" s="3"/>
      <c r="C1656" s="3"/>
      <c r="D1656" s="3"/>
      <c r="E1656" s="3"/>
      <c r="F1656" s="6"/>
      <c r="G1656" s="6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  <c r="EH1656" s="3"/>
      <c r="EI1656" s="3"/>
      <c r="EJ1656" s="3"/>
      <c r="EK1656" s="3"/>
      <c r="EL1656" s="3"/>
      <c r="EM1656" s="3"/>
      <c r="EN1656" s="3"/>
      <c r="EO1656" s="3"/>
      <c r="EP1656" s="3"/>
      <c r="EQ1656" s="3"/>
      <c r="ER1656" s="3"/>
      <c r="ES1656" s="3"/>
      <c r="ET1656" s="3"/>
      <c r="EU1656" s="3"/>
      <c r="EV1656" s="3"/>
      <c r="EW1656" s="3"/>
      <c r="EX1656" s="3"/>
      <c r="EY1656" s="3"/>
      <c r="EZ1656" s="3"/>
      <c r="FA1656" s="3"/>
      <c r="FB1656" s="3"/>
      <c r="FC1656" s="3"/>
      <c r="FD1656" s="3"/>
      <c r="FE1656" s="3"/>
      <c r="FF1656" s="3"/>
      <c r="FG1656" s="3"/>
      <c r="FH1656" s="3"/>
      <c r="FI1656" s="3"/>
      <c r="FJ1656" s="3"/>
      <c r="FK1656" s="3"/>
      <c r="FL1656" s="3"/>
      <c r="FM1656" s="3"/>
      <c r="FN1656" s="3"/>
      <c r="FO1656" s="3"/>
      <c r="FP1656" s="3"/>
      <c r="FQ1656" s="3"/>
      <c r="FR1656" s="3"/>
      <c r="FS1656" s="3"/>
      <c r="FT1656" s="3"/>
      <c r="FU1656" s="3"/>
      <c r="FV1656" s="3"/>
      <c r="FW1656" s="3"/>
      <c r="FX1656" s="3"/>
      <c r="FY1656" s="3"/>
      <c r="FZ1656" s="3"/>
      <c r="GA1656" s="3"/>
      <c r="GB1656" s="3"/>
      <c r="GC1656" s="3"/>
      <c r="GD1656" s="3"/>
      <c r="GE1656" s="3"/>
      <c r="GF1656" s="3"/>
      <c r="GG1656" s="3"/>
      <c r="GH1656" s="3"/>
      <c r="GI1656" s="3"/>
      <c r="GJ1656" s="3"/>
      <c r="GK1656" s="3"/>
      <c r="GL1656" s="3"/>
      <c r="GM1656" s="3"/>
      <c r="GN1656" s="3"/>
    </row>
    <row r="1657" spans="2:196" x14ac:dyDescent="0.2">
      <c r="B1657" s="3"/>
      <c r="C1657" s="3"/>
      <c r="D1657" s="3"/>
      <c r="E1657" s="3"/>
      <c r="F1657" s="6"/>
      <c r="G1657" s="6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  <c r="EH1657" s="3"/>
      <c r="EI1657" s="3"/>
      <c r="EJ1657" s="3"/>
      <c r="EK1657" s="3"/>
      <c r="EL1657" s="3"/>
      <c r="EM1657" s="3"/>
      <c r="EN1657" s="3"/>
      <c r="EO1657" s="3"/>
      <c r="EP1657" s="3"/>
      <c r="EQ1657" s="3"/>
      <c r="ER1657" s="3"/>
      <c r="ES1657" s="3"/>
      <c r="ET1657" s="3"/>
      <c r="EU1657" s="3"/>
      <c r="EV1657" s="3"/>
      <c r="EW1657" s="3"/>
      <c r="EX1657" s="3"/>
      <c r="EY1657" s="3"/>
      <c r="EZ1657" s="3"/>
      <c r="FA1657" s="3"/>
      <c r="FB1657" s="3"/>
      <c r="FC1657" s="3"/>
      <c r="FD1657" s="3"/>
      <c r="FE1657" s="3"/>
      <c r="FF1657" s="3"/>
      <c r="FG1657" s="3"/>
      <c r="FH1657" s="3"/>
      <c r="FI1657" s="3"/>
      <c r="FJ1657" s="3"/>
      <c r="FK1657" s="3"/>
      <c r="FL1657" s="3"/>
      <c r="FM1657" s="3"/>
      <c r="FN1657" s="3"/>
      <c r="FO1657" s="3"/>
      <c r="FP1657" s="3"/>
      <c r="FQ1657" s="3"/>
      <c r="FR1657" s="3"/>
      <c r="FS1657" s="3"/>
      <c r="FT1657" s="3"/>
      <c r="FU1657" s="3"/>
      <c r="FV1657" s="3"/>
      <c r="FW1657" s="3"/>
      <c r="FX1657" s="3"/>
      <c r="FY1657" s="3"/>
      <c r="FZ1657" s="3"/>
      <c r="GA1657" s="3"/>
      <c r="GB1657" s="3"/>
      <c r="GC1657" s="3"/>
      <c r="GD1657" s="3"/>
      <c r="GE1657" s="3"/>
      <c r="GF1657" s="3"/>
      <c r="GG1657" s="3"/>
      <c r="GH1657" s="3"/>
      <c r="GI1657" s="3"/>
      <c r="GJ1657" s="3"/>
      <c r="GK1657" s="3"/>
      <c r="GL1657" s="3"/>
      <c r="GM1657" s="3"/>
      <c r="GN1657" s="3"/>
    </row>
    <row r="1658" spans="2:196" x14ac:dyDescent="0.2">
      <c r="B1658" s="3"/>
      <c r="C1658" s="3"/>
      <c r="D1658" s="3"/>
      <c r="E1658" s="3"/>
      <c r="F1658" s="6"/>
      <c r="G1658" s="6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  <c r="EH1658" s="3"/>
      <c r="EI1658" s="3"/>
      <c r="EJ1658" s="3"/>
      <c r="EK1658" s="3"/>
      <c r="EL1658" s="3"/>
      <c r="EM1658" s="3"/>
      <c r="EN1658" s="3"/>
      <c r="EO1658" s="3"/>
      <c r="EP1658" s="3"/>
      <c r="EQ1658" s="3"/>
      <c r="ER1658" s="3"/>
      <c r="ES1658" s="3"/>
      <c r="ET1658" s="3"/>
      <c r="EU1658" s="3"/>
      <c r="EV1658" s="3"/>
      <c r="EW1658" s="3"/>
      <c r="EX1658" s="3"/>
      <c r="EY1658" s="3"/>
      <c r="EZ1658" s="3"/>
      <c r="FA1658" s="3"/>
      <c r="FB1658" s="3"/>
      <c r="FC1658" s="3"/>
      <c r="FD1658" s="3"/>
      <c r="FE1658" s="3"/>
      <c r="FF1658" s="3"/>
      <c r="FG1658" s="3"/>
      <c r="FH1658" s="3"/>
      <c r="FI1658" s="3"/>
      <c r="FJ1658" s="3"/>
      <c r="FK1658" s="3"/>
      <c r="FL1658" s="3"/>
      <c r="FM1658" s="3"/>
      <c r="FN1658" s="3"/>
      <c r="FO1658" s="3"/>
      <c r="FP1658" s="3"/>
      <c r="FQ1658" s="3"/>
      <c r="FR1658" s="3"/>
      <c r="FS1658" s="3"/>
      <c r="FT1658" s="3"/>
      <c r="FU1658" s="3"/>
      <c r="FV1658" s="3"/>
      <c r="FW1658" s="3"/>
      <c r="FX1658" s="3"/>
      <c r="FY1658" s="3"/>
      <c r="FZ1658" s="3"/>
      <c r="GA1658" s="3"/>
      <c r="GB1658" s="3"/>
      <c r="GC1658" s="3"/>
      <c r="GD1658" s="3"/>
      <c r="GE1658" s="3"/>
      <c r="GF1658" s="3"/>
      <c r="GG1658" s="3"/>
      <c r="GH1658" s="3"/>
      <c r="GI1658" s="3"/>
      <c r="GJ1658" s="3"/>
      <c r="GK1658" s="3"/>
      <c r="GL1658" s="3"/>
      <c r="GM1658" s="3"/>
      <c r="GN1658" s="3"/>
    </row>
    <row r="1659" spans="2:196" x14ac:dyDescent="0.2">
      <c r="B1659" s="3"/>
      <c r="C1659" s="3"/>
      <c r="D1659" s="3"/>
      <c r="E1659" s="3"/>
      <c r="F1659" s="6"/>
      <c r="G1659" s="6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  <c r="EH1659" s="3"/>
      <c r="EI1659" s="3"/>
      <c r="EJ1659" s="3"/>
      <c r="EK1659" s="3"/>
      <c r="EL1659" s="3"/>
      <c r="EM1659" s="3"/>
      <c r="EN1659" s="3"/>
      <c r="EO1659" s="3"/>
      <c r="EP1659" s="3"/>
      <c r="EQ1659" s="3"/>
      <c r="ER1659" s="3"/>
      <c r="ES1659" s="3"/>
      <c r="ET1659" s="3"/>
      <c r="EU1659" s="3"/>
      <c r="EV1659" s="3"/>
      <c r="EW1659" s="3"/>
      <c r="EX1659" s="3"/>
      <c r="EY1659" s="3"/>
      <c r="EZ1659" s="3"/>
      <c r="FA1659" s="3"/>
      <c r="FB1659" s="3"/>
      <c r="FC1659" s="3"/>
      <c r="FD1659" s="3"/>
      <c r="FE1659" s="3"/>
      <c r="FF1659" s="3"/>
      <c r="FG1659" s="3"/>
      <c r="FH1659" s="3"/>
      <c r="FI1659" s="3"/>
      <c r="FJ1659" s="3"/>
      <c r="FK1659" s="3"/>
      <c r="FL1659" s="3"/>
      <c r="FM1659" s="3"/>
      <c r="FN1659" s="3"/>
      <c r="FO1659" s="3"/>
      <c r="FP1659" s="3"/>
      <c r="FQ1659" s="3"/>
      <c r="FR1659" s="3"/>
      <c r="FS1659" s="3"/>
      <c r="FT1659" s="3"/>
      <c r="FU1659" s="3"/>
      <c r="FV1659" s="3"/>
      <c r="FW1659" s="3"/>
      <c r="FX1659" s="3"/>
      <c r="FY1659" s="3"/>
      <c r="FZ1659" s="3"/>
      <c r="GA1659" s="3"/>
      <c r="GB1659" s="3"/>
      <c r="GC1659" s="3"/>
      <c r="GD1659" s="3"/>
      <c r="GE1659" s="3"/>
      <c r="GF1659" s="3"/>
      <c r="GG1659" s="3"/>
      <c r="GH1659" s="3"/>
      <c r="GI1659" s="3"/>
      <c r="GJ1659" s="3"/>
      <c r="GK1659" s="3"/>
      <c r="GL1659" s="3"/>
      <c r="GM1659" s="3"/>
      <c r="GN1659" s="3"/>
    </row>
    <row r="1660" spans="2:196" x14ac:dyDescent="0.2">
      <c r="B1660" s="3"/>
      <c r="C1660" s="3"/>
      <c r="D1660" s="3"/>
      <c r="E1660" s="3"/>
      <c r="F1660" s="6"/>
      <c r="G1660" s="6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  <c r="FF1660" s="3"/>
      <c r="FG1660" s="3"/>
      <c r="FH1660" s="3"/>
      <c r="FI1660" s="3"/>
      <c r="FJ1660" s="3"/>
      <c r="FK1660" s="3"/>
      <c r="FL1660" s="3"/>
      <c r="FM1660" s="3"/>
      <c r="FN1660" s="3"/>
      <c r="FO1660" s="3"/>
      <c r="FP1660" s="3"/>
      <c r="FQ1660" s="3"/>
      <c r="FR1660" s="3"/>
      <c r="FS1660" s="3"/>
      <c r="FT1660" s="3"/>
      <c r="FU1660" s="3"/>
      <c r="FV1660" s="3"/>
      <c r="FW1660" s="3"/>
      <c r="FX1660" s="3"/>
      <c r="FY1660" s="3"/>
      <c r="FZ1660" s="3"/>
      <c r="GA1660" s="3"/>
      <c r="GB1660" s="3"/>
      <c r="GC1660" s="3"/>
      <c r="GD1660" s="3"/>
      <c r="GE1660" s="3"/>
      <c r="GF1660" s="3"/>
      <c r="GG1660" s="3"/>
      <c r="GH1660" s="3"/>
      <c r="GI1660" s="3"/>
      <c r="GJ1660" s="3"/>
      <c r="GK1660" s="3"/>
      <c r="GL1660" s="3"/>
      <c r="GM1660" s="3"/>
      <c r="GN1660" s="3"/>
    </row>
    <row r="1661" spans="2:196" x14ac:dyDescent="0.2">
      <c r="B1661" s="3"/>
      <c r="C1661" s="3"/>
      <c r="D1661" s="3"/>
      <c r="E1661" s="3"/>
      <c r="F1661" s="6"/>
      <c r="G1661" s="6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  <c r="FB1661" s="3"/>
      <c r="FC1661" s="3"/>
      <c r="FD1661" s="3"/>
      <c r="FE1661" s="3"/>
      <c r="FF1661" s="3"/>
      <c r="FG1661" s="3"/>
      <c r="FH1661" s="3"/>
      <c r="FI1661" s="3"/>
      <c r="FJ1661" s="3"/>
      <c r="FK1661" s="3"/>
      <c r="FL1661" s="3"/>
      <c r="FM1661" s="3"/>
      <c r="FN1661" s="3"/>
      <c r="FO1661" s="3"/>
      <c r="FP1661" s="3"/>
      <c r="FQ1661" s="3"/>
      <c r="FR1661" s="3"/>
      <c r="FS1661" s="3"/>
      <c r="FT1661" s="3"/>
      <c r="FU1661" s="3"/>
      <c r="FV1661" s="3"/>
      <c r="FW1661" s="3"/>
      <c r="FX1661" s="3"/>
      <c r="FY1661" s="3"/>
      <c r="FZ1661" s="3"/>
      <c r="GA1661" s="3"/>
      <c r="GB1661" s="3"/>
      <c r="GC1661" s="3"/>
      <c r="GD1661" s="3"/>
      <c r="GE1661" s="3"/>
      <c r="GF1661" s="3"/>
      <c r="GG1661" s="3"/>
      <c r="GH1661" s="3"/>
      <c r="GI1661" s="3"/>
      <c r="GJ1661" s="3"/>
      <c r="GK1661" s="3"/>
      <c r="GL1661" s="3"/>
      <c r="GM1661" s="3"/>
      <c r="GN1661" s="3"/>
    </row>
    <row r="1662" spans="2:196" x14ac:dyDescent="0.2">
      <c r="B1662" s="3"/>
      <c r="C1662" s="3"/>
      <c r="D1662" s="3"/>
      <c r="E1662" s="3"/>
      <c r="F1662" s="6"/>
      <c r="G1662" s="6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  <c r="FB1662" s="3"/>
      <c r="FC1662" s="3"/>
      <c r="FD1662" s="3"/>
      <c r="FE1662" s="3"/>
      <c r="FF1662" s="3"/>
      <c r="FG1662" s="3"/>
      <c r="FH1662" s="3"/>
      <c r="FI1662" s="3"/>
      <c r="FJ1662" s="3"/>
      <c r="FK1662" s="3"/>
      <c r="FL1662" s="3"/>
      <c r="FM1662" s="3"/>
      <c r="FN1662" s="3"/>
      <c r="FO1662" s="3"/>
      <c r="FP1662" s="3"/>
      <c r="FQ1662" s="3"/>
      <c r="FR1662" s="3"/>
      <c r="FS1662" s="3"/>
      <c r="FT1662" s="3"/>
      <c r="FU1662" s="3"/>
      <c r="FV1662" s="3"/>
      <c r="FW1662" s="3"/>
      <c r="FX1662" s="3"/>
      <c r="FY1662" s="3"/>
      <c r="FZ1662" s="3"/>
      <c r="GA1662" s="3"/>
      <c r="GB1662" s="3"/>
      <c r="GC1662" s="3"/>
      <c r="GD1662" s="3"/>
      <c r="GE1662" s="3"/>
      <c r="GF1662" s="3"/>
      <c r="GG1662" s="3"/>
      <c r="GH1662" s="3"/>
      <c r="GI1662" s="3"/>
      <c r="GJ1662" s="3"/>
      <c r="GK1662" s="3"/>
      <c r="GL1662" s="3"/>
      <c r="GM1662" s="3"/>
      <c r="GN1662" s="3"/>
    </row>
    <row r="1663" spans="2:196" x14ac:dyDescent="0.2">
      <c r="B1663" s="3"/>
      <c r="C1663" s="3"/>
      <c r="D1663" s="3"/>
      <c r="E1663" s="3"/>
      <c r="F1663" s="6"/>
      <c r="G1663" s="6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  <c r="FB1663" s="3"/>
      <c r="FC1663" s="3"/>
      <c r="FD1663" s="3"/>
      <c r="FE1663" s="3"/>
      <c r="FF1663" s="3"/>
      <c r="FG1663" s="3"/>
      <c r="FH1663" s="3"/>
      <c r="FI1663" s="3"/>
      <c r="FJ1663" s="3"/>
      <c r="FK1663" s="3"/>
      <c r="FL1663" s="3"/>
      <c r="FM1663" s="3"/>
      <c r="FN1663" s="3"/>
      <c r="FO1663" s="3"/>
      <c r="FP1663" s="3"/>
      <c r="FQ1663" s="3"/>
      <c r="FR1663" s="3"/>
      <c r="FS1663" s="3"/>
      <c r="FT1663" s="3"/>
      <c r="FU1663" s="3"/>
      <c r="FV1663" s="3"/>
      <c r="FW1663" s="3"/>
      <c r="FX1663" s="3"/>
      <c r="FY1663" s="3"/>
      <c r="FZ1663" s="3"/>
      <c r="GA1663" s="3"/>
      <c r="GB1663" s="3"/>
      <c r="GC1663" s="3"/>
      <c r="GD1663" s="3"/>
      <c r="GE1663" s="3"/>
      <c r="GF1663" s="3"/>
      <c r="GG1663" s="3"/>
      <c r="GH1663" s="3"/>
      <c r="GI1663" s="3"/>
      <c r="GJ1663" s="3"/>
      <c r="GK1663" s="3"/>
      <c r="GL1663" s="3"/>
      <c r="GM1663" s="3"/>
      <c r="GN1663" s="3"/>
    </row>
    <row r="1664" spans="2:196" x14ac:dyDescent="0.2">
      <c r="B1664" s="3"/>
      <c r="C1664" s="3"/>
      <c r="D1664" s="3"/>
      <c r="E1664" s="3"/>
      <c r="F1664" s="6"/>
      <c r="G1664" s="6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  <c r="EO1664" s="3"/>
      <c r="EP1664" s="3"/>
      <c r="EQ1664" s="3"/>
      <c r="ER1664" s="3"/>
      <c r="ES1664" s="3"/>
      <c r="ET1664" s="3"/>
      <c r="EU1664" s="3"/>
      <c r="EV1664" s="3"/>
      <c r="EW1664" s="3"/>
      <c r="EX1664" s="3"/>
      <c r="EY1664" s="3"/>
      <c r="EZ1664" s="3"/>
      <c r="FA1664" s="3"/>
      <c r="FB1664" s="3"/>
      <c r="FC1664" s="3"/>
      <c r="FD1664" s="3"/>
      <c r="FE1664" s="3"/>
      <c r="FF1664" s="3"/>
      <c r="FG1664" s="3"/>
      <c r="FH1664" s="3"/>
      <c r="FI1664" s="3"/>
      <c r="FJ1664" s="3"/>
      <c r="FK1664" s="3"/>
      <c r="FL1664" s="3"/>
      <c r="FM1664" s="3"/>
      <c r="FN1664" s="3"/>
      <c r="FO1664" s="3"/>
      <c r="FP1664" s="3"/>
      <c r="FQ1664" s="3"/>
      <c r="FR1664" s="3"/>
      <c r="FS1664" s="3"/>
      <c r="FT1664" s="3"/>
      <c r="FU1664" s="3"/>
      <c r="FV1664" s="3"/>
      <c r="FW1664" s="3"/>
      <c r="FX1664" s="3"/>
      <c r="FY1664" s="3"/>
      <c r="FZ1664" s="3"/>
      <c r="GA1664" s="3"/>
      <c r="GB1664" s="3"/>
      <c r="GC1664" s="3"/>
      <c r="GD1664" s="3"/>
      <c r="GE1664" s="3"/>
      <c r="GF1664" s="3"/>
      <c r="GG1664" s="3"/>
      <c r="GH1664" s="3"/>
      <c r="GI1664" s="3"/>
      <c r="GJ1664" s="3"/>
      <c r="GK1664" s="3"/>
      <c r="GL1664" s="3"/>
      <c r="GM1664" s="3"/>
      <c r="GN1664" s="3"/>
    </row>
    <row r="1665" spans="2:196" x14ac:dyDescent="0.2">
      <c r="B1665" s="3"/>
      <c r="C1665" s="3"/>
      <c r="D1665" s="3"/>
      <c r="E1665" s="3"/>
      <c r="F1665" s="6"/>
      <c r="G1665" s="6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  <c r="EO1665" s="3"/>
      <c r="EP1665" s="3"/>
      <c r="EQ1665" s="3"/>
      <c r="ER1665" s="3"/>
      <c r="ES1665" s="3"/>
      <c r="ET1665" s="3"/>
      <c r="EU1665" s="3"/>
      <c r="EV1665" s="3"/>
      <c r="EW1665" s="3"/>
      <c r="EX1665" s="3"/>
      <c r="EY1665" s="3"/>
      <c r="EZ1665" s="3"/>
      <c r="FA1665" s="3"/>
      <c r="FB1665" s="3"/>
      <c r="FC1665" s="3"/>
      <c r="FD1665" s="3"/>
      <c r="FE1665" s="3"/>
      <c r="FF1665" s="3"/>
      <c r="FG1665" s="3"/>
      <c r="FH1665" s="3"/>
      <c r="FI1665" s="3"/>
      <c r="FJ1665" s="3"/>
      <c r="FK1665" s="3"/>
      <c r="FL1665" s="3"/>
      <c r="FM1665" s="3"/>
      <c r="FN1665" s="3"/>
      <c r="FO1665" s="3"/>
      <c r="FP1665" s="3"/>
      <c r="FQ1665" s="3"/>
      <c r="FR1665" s="3"/>
      <c r="FS1665" s="3"/>
      <c r="FT1665" s="3"/>
      <c r="FU1665" s="3"/>
      <c r="FV1665" s="3"/>
      <c r="FW1665" s="3"/>
      <c r="FX1665" s="3"/>
      <c r="FY1665" s="3"/>
      <c r="FZ1665" s="3"/>
      <c r="GA1665" s="3"/>
      <c r="GB1665" s="3"/>
      <c r="GC1665" s="3"/>
      <c r="GD1665" s="3"/>
      <c r="GE1665" s="3"/>
      <c r="GF1665" s="3"/>
      <c r="GG1665" s="3"/>
      <c r="GH1665" s="3"/>
      <c r="GI1665" s="3"/>
      <c r="GJ1665" s="3"/>
      <c r="GK1665" s="3"/>
      <c r="GL1665" s="3"/>
      <c r="GM1665" s="3"/>
      <c r="GN1665" s="3"/>
    </row>
    <row r="1666" spans="2:196" x14ac:dyDescent="0.2">
      <c r="B1666" s="3"/>
      <c r="C1666" s="3"/>
      <c r="D1666" s="3"/>
      <c r="E1666" s="3"/>
      <c r="F1666" s="6"/>
      <c r="G1666" s="6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  <c r="EO1666" s="3"/>
      <c r="EP1666" s="3"/>
      <c r="EQ1666" s="3"/>
      <c r="ER1666" s="3"/>
      <c r="ES1666" s="3"/>
      <c r="ET1666" s="3"/>
      <c r="EU1666" s="3"/>
      <c r="EV1666" s="3"/>
      <c r="EW1666" s="3"/>
      <c r="EX1666" s="3"/>
      <c r="EY1666" s="3"/>
      <c r="EZ1666" s="3"/>
      <c r="FA1666" s="3"/>
      <c r="FB1666" s="3"/>
      <c r="FC1666" s="3"/>
      <c r="FD1666" s="3"/>
      <c r="FE1666" s="3"/>
      <c r="FF1666" s="3"/>
      <c r="FG1666" s="3"/>
      <c r="FH1666" s="3"/>
      <c r="FI1666" s="3"/>
      <c r="FJ1666" s="3"/>
      <c r="FK1666" s="3"/>
      <c r="FL1666" s="3"/>
      <c r="FM1666" s="3"/>
      <c r="FN1666" s="3"/>
      <c r="FO1666" s="3"/>
      <c r="FP1666" s="3"/>
      <c r="FQ1666" s="3"/>
      <c r="FR1666" s="3"/>
      <c r="FS1666" s="3"/>
      <c r="FT1666" s="3"/>
      <c r="FU1666" s="3"/>
      <c r="FV1666" s="3"/>
      <c r="FW1666" s="3"/>
      <c r="FX1666" s="3"/>
      <c r="FY1666" s="3"/>
      <c r="FZ1666" s="3"/>
      <c r="GA1666" s="3"/>
      <c r="GB1666" s="3"/>
      <c r="GC1666" s="3"/>
      <c r="GD1666" s="3"/>
      <c r="GE1666" s="3"/>
      <c r="GF1666" s="3"/>
      <c r="GG1666" s="3"/>
      <c r="GH1666" s="3"/>
      <c r="GI1666" s="3"/>
      <c r="GJ1666" s="3"/>
      <c r="GK1666" s="3"/>
      <c r="GL1666" s="3"/>
      <c r="GM1666" s="3"/>
      <c r="GN1666" s="3"/>
    </row>
    <row r="1667" spans="2:196" x14ac:dyDescent="0.2">
      <c r="B1667" s="3"/>
      <c r="C1667" s="3"/>
      <c r="D1667" s="3"/>
      <c r="E1667" s="3"/>
      <c r="F1667" s="6"/>
      <c r="G1667" s="6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  <c r="EO1667" s="3"/>
      <c r="EP1667" s="3"/>
      <c r="EQ1667" s="3"/>
      <c r="ER1667" s="3"/>
      <c r="ES1667" s="3"/>
      <c r="ET1667" s="3"/>
      <c r="EU1667" s="3"/>
      <c r="EV1667" s="3"/>
      <c r="EW1667" s="3"/>
      <c r="EX1667" s="3"/>
      <c r="EY1667" s="3"/>
      <c r="EZ1667" s="3"/>
      <c r="FA1667" s="3"/>
      <c r="FB1667" s="3"/>
      <c r="FC1667" s="3"/>
      <c r="FD1667" s="3"/>
      <c r="FE1667" s="3"/>
      <c r="FF1667" s="3"/>
      <c r="FG1667" s="3"/>
      <c r="FH1667" s="3"/>
      <c r="FI1667" s="3"/>
      <c r="FJ1667" s="3"/>
      <c r="FK1667" s="3"/>
      <c r="FL1667" s="3"/>
      <c r="FM1667" s="3"/>
      <c r="FN1667" s="3"/>
      <c r="FO1667" s="3"/>
      <c r="FP1667" s="3"/>
      <c r="FQ1667" s="3"/>
      <c r="FR1667" s="3"/>
      <c r="FS1667" s="3"/>
      <c r="FT1667" s="3"/>
      <c r="FU1667" s="3"/>
      <c r="FV1667" s="3"/>
      <c r="FW1667" s="3"/>
      <c r="FX1667" s="3"/>
      <c r="FY1667" s="3"/>
      <c r="FZ1667" s="3"/>
      <c r="GA1667" s="3"/>
      <c r="GB1667" s="3"/>
      <c r="GC1667" s="3"/>
      <c r="GD1667" s="3"/>
      <c r="GE1667" s="3"/>
      <c r="GF1667" s="3"/>
      <c r="GG1667" s="3"/>
      <c r="GH1667" s="3"/>
      <c r="GI1667" s="3"/>
      <c r="GJ1667" s="3"/>
      <c r="GK1667" s="3"/>
      <c r="GL1667" s="3"/>
      <c r="GM1667" s="3"/>
      <c r="GN1667" s="3"/>
    </row>
    <row r="1668" spans="2:196" x14ac:dyDescent="0.2">
      <c r="B1668" s="3"/>
      <c r="C1668" s="3"/>
      <c r="D1668" s="3"/>
      <c r="E1668" s="3"/>
      <c r="F1668" s="6"/>
      <c r="G1668" s="6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  <c r="EH1668" s="3"/>
      <c r="EI1668" s="3"/>
      <c r="EJ1668" s="3"/>
      <c r="EK1668" s="3"/>
      <c r="EL1668" s="3"/>
      <c r="EM1668" s="3"/>
      <c r="EN1668" s="3"/>
      <c r="EO1668" s="3"/>
      <c r="EP1668" s="3"/>
      <c r="EQ1668" s="3"/>
      <c r="ER1668" s="3"/>
      <c r="ES1668" s="3"/>
      <c r="ET1668" s="3"/>
      <c r="EU1668" s="3"/>
      <c r="EV1668" s="3"/>
      <c r="EW1668" s="3"/>
      <c r="EX1668" s="3"/>
      <c r="EY1668" s="3"/>
      <c r="EZ1668" s="3"/>
      <c r="FA1668" s="3"/>
      <c r="FB1668" s="3"/>
      <c r="FC1668" s="3"/>
      <c r="FD1668" s="3"/>
      <c r="FE1668" s="3"/>
      <c r="FF1668" s="3"/>
      <c r="FG1668" s="3"/>
      <c r="FH1668" s="3"/>
      <c r="FI1668" s="3"/>
      <c r="FJ1668" s="3"/>
      <c r="FK1668" s="3"/>
      <c r="FL1668" s="3"/>
      <c r="FM1668" s="3"/>
      <c r="FN1668" s="3"/>
      <c r="FO1668" s="3"/>
      <c r="FP1668" s="3"/>
      <c r="FQ1668" s="3"/>
      <c r="FR1668" s="3"/>
      <c r="FS1668" s="3"/>
      <c r="FT1668" s="3"/>
      <c r="FU1668" s="3"/>
      <c r="FV1668" s="3"/>
      <c r="FW1668" s="3"/>
      <c r="FX1668" s="3"/>
      <c r="FY1668" s="3"/>
      <c r="FZ1668" s="3"/>
      <c r="GA1668" s="3"/>
      <c r="GB1668" s="3"/>
      <c r="GC1668" s="3"/>
      <c r="GD1668" s="3"/>
      <c r="GE1668" s="3"/>
      <c r="GF1668" s="3"/>
      <c r="GG1668" s="3"/>
      <c r="GH1668" s="3"/>
      <c r="GI1668" s="3"/>
      <c r="GJ1668" s="3"/>
      <c r="GK1668" s="3"/>
      <c r="GL1668" s="3"/>
      <c r="GM1668" s="3"/>
      <c r="GN1668" s="3"/>
    </row>
    <row r="1669" spans="2:196" x14ac:dyDescent="0.2">
      <c r="B1669" s="3"/>
      <c r="C1669" s="3"/>
      <c r="D1669" s="3"/>
      <c r="E1669" s="3"/>
      <c r="F1669" s="6"/>
      <c r="G1669" s="6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  <c r="EO1669" s="3"/>
      <c r="EP1669" s="3"/>
      <c r="EQ1669" s="3"/>
      <c r="ER1669" s="3"/>
      <c r="ES1669" s="3"/>
      <c r="ET1669" s="3"/>
      <c r="EU1669" s="3"/>
      <c r="EV1669" s="3"/>
      <c r="EW1669" s="3"/>
      <c r="EX1669" s="3"/>
      <c r="EY1669" s="3"/>
      <c r="EZ1669" s="3"/>
      <c r="FA1669" s="3"/>
      <c r="FB1669" s="3"/>
      <c r="FC1669" s="3"/>
      <c r="FD1669" s="3"/>
      <c r="FE1669" s="3"/>
      <c r="FF1669" s="3"/>
      <c r="FG1669" s="3"/>
      <c r="FH1669" s="3"/>
      <c r="FI1669" s="3"/>
      <c r="FJ1669" s="3"/>
      <c r="FK1669" s="3"/>
      <c r="FL1669" s="3"/>
      <c r="FM1669" s="3"/>
      <c r="FN1669" s="3"/>
      <c r="FO1669" s="3"/>
      <c r="FP1669" s="3"/>
      <c r="FQ1669" s="3"/>
      <c r="FR1669" s="3"/>
      <c r="FS1669" s="3"/>
      <c r="FT1669" s="3"/>
      <c r="FU1669" s="3"/>
      <c r="FV1669" s="3"/>
      <c r="FW1669" s="3"/>
      <c r="FX1669" s="3"/>
      <c r="FY1669" s="3"/>
      <c r="FZ1669" s="3"/>
      <c r="GA1669" s="3"/>
      <c r="GB1669" s="3"/>
      <c r="GC1669" s="3"/>
      <c r="GD1669" s="3"/>
      <c r="GE1669" s="3"/>
      <c r="GF1669" s="3"/>
      <c r="GG1669" s="3"/>
      <c r="GH1669" s="3"/>
      <c r="GI1669" s="3"/>
      <c r="GJ1669" s="3"/>
      <c r="GK1669" s="3"/>
      <c r="GL1669" s="3"/>
      <c r="GM1669" s="3"/>
      <c r="GN1669" s="3"/>
    </row>
    <row r="1670" spans="2:196" x14ac:dyDescent="0.2">
      <c r="B1670" s="3"/>
      <c r="C1670" s="3"/>
      <c r="D1670" s="3"/>
      <c r="E1670" s="3"/>
      <c r="F1670" s="6"/>
      <c r="G1670" s="6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  <c r="EO1670" s="3"/>
      <c r="EP1670" s="3"/>
      <c r="EQ1670" s="3"/>
      <c r="ER1670" s="3"/>
      <c r="ES1670" s="3"/>
      <c r="ET1670" s="3"/>
      <c r="EU1670" s="3"/>
      <c r="EV1670" s="3"/>
      <c r="EW1670" s="3"/>
      <c r="EX1670" s="3"/>
      <c r="EY1670" s="3"/>
      <c r="EZ1670" s="3"/>
      <c r="FA1670" s="3"/>
      <c r="FB1670" s="3"/>
      <c r="FC1670" s="3"/>
      <c r="FD1670" s="3"/>
      <c r="FE1670" s="3"/>
      <c r="FF1670" s="3"/>
      <c r="FG1670" s="3"/>
      <c r="FH1670" s="3"/>
      <c r="FI1670" s="3"/>
      <c r="FJ1670" s="3"/>
      <c r="FK1670" s="3"/>
      <c r="FL1670" s="3"/>
      <c r="FM1670" s="3"/>
      <c r="FN1670" s="3"/>
      <c r="FO1670" s="3"/>
      <c r="FP1670" s="3"/>
      <c r="FQ1670" s="3"/>
      <c r="FR1670" s="3"/>
      <c r="FS1670" s="3"/>
      <c r="FT1670" s="3"/>
      <c r="FU1670" s="3"/>
      <c r="FV1670" s="3"/>
      <c r="FW1670" s="3"/>
      <c r="FX1670" s="3"/>
      <c r="FY1670" s="3"/>
      <c r="FZ1670" s="3"/>
      <c r="GA1670" s="3"/>
      <c r="GB1670" s="3"/>
      <c r="GC1670" s="3"/>
      <c r="GD1670" s="3"/>
      <c r="GE1670" s="3"/>
      <c r="GF1670" s="3"/>
      <c r="GG1670" s="3"/>
      <c r="GH1670" s="3"/>
      <c r="GI1670" s="3"/>
      <c r="GJ1670" s="3"/>
      <c r="GK1670" s="3"/>
      <c r="GL1670" s="3"/>
      <c r="GM1670" s="3"/>
      <c r="GN1670" s="3"/>
    </row>
    <row r="1671" spans="2:196" x14ac:dyDescent="0.2">
      <c r="B1671" s="3"/>
      <c r="C1671" s="3"/>
      <c r="D1671" s="3"/>
      <c r="E1671" s="3"/>
      <c r="F1671" s="6"/>
      <c r="G1671" s="6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  <c r="FB1671" s="3"/>
      <c r="FC1671" s="3"/>
      <c r="FD1671" s="3"/>
      <c r="FE1671" s="3"/>
      <c r="FF1671" s="3"/>
      <c r="FG1671" s="3"/>
      <c r="FH1671" s="3"/>
      <c r="FI1671" s="3"/>
      <c r="FJ1671" s="3"/>
      <c r="FK1671" s="3"/>
      <c r="FL1671" s="3"/>
      <c r="FM1671" s="3"/>
      <c r="FN1671" s="3"/>
      <c r="FO1671" s="3"/>
      <c r="FP1671" s="3"/>
      <c r="FQ1671" s="3"/>
      <c r="FR1671" s="3"/>
      <c r="FS1671" s="3"/>
      <c r="FT1671" s="3"/>
      <c r="FU1671" s="3"/>
      <c r="FV1671" s="3"/>
      <c r="FW1671" s="3"/>
      <c r="FX1671" s="3"/>
      <c r="FY1671" s="3"/>
      <c r="FZ1671" s="3"/>
      <c r="GA1671" s="3"/>
      <c r="GB1671" s="3"/>
      <c r="GC1671" s="3"/>
      <c r="GD1671" s="3"/>
      <c r="GE1671" s="3"/>
      <c r="GF1671" s="3"/>
      <c r="GG1671" s="3"/>
      <c r="GH1671" s="3"/>
      <c r="GI1671" s="3"/>
      <c r="GJ1671" s="3"/>
      <c r="GK1671" s="3"/>
      <c r="GL1671" s="3"/>
      <c r="GM1671" s="3"/>
      <c r="GN1671" s="3"/>
    </row>
    <row r="1672" spans="2:196" x14ac:dyDescent="0.2">
      <c r="B1672" s="3"/>
      <c r="C1672" s="3"/>
      <c r="D1672" s="3"/>
      <c r="E1672" s="3"/>
      <c r="F1672" s="6"/>
      <c r="G1672" s="6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  <c r="EO1672" s="3"/>
      <c r="EP1672" s="3"/>
      <c r="EQ1672" s="3"/>
      <c r="ER1672" s="3"/>
      <c r="ES1672" s="3"/>
      <c r="ET1672" s="3"/>
      <c r="EU1672" s="3"/>
      <c r="EV1672" s="3"/>
      <c r="EW1672" s="3"/>
      <c r="EX1672" s="3"/>
      <c r="EY1672" s="3"/>
      <c r="EZ1672" s="3"/>
      <c r="FA1672" s="3"/>
      <c r="FB1672" s="3"/>
      <c r="FC1672" s="3"/>
      <c r="FD1672" s="3"/>
      <c r="FE1672" s="3"/>
      <c r="FF1672" s="3"/>
      <c r="FG1672" s="3"/>
      <c r="FH1672" s="3"/>
      <c r="FI1672" s="3"/>
      <c r="FJ1672" s="3"/>
      <c r="FK1672" s="3"/>
      <c r="FL1672" s="3"/>
      <c r="FM1672" s="3"/>
      <c r="FN1672" s="3"/>
      <c r="FO1672" s="3"/>
      <c r="FP1672" s="3"/>
      <c r="FQ1672" s="3"/>
      <c r="FR1672" s="3"/>
      <c r="FS1672" s="3"/>
      <c r="FT1672" s="3"/>
      <c r="FU1672" s="3"/>
      <c r="FV1672" s="3"/>
      <c r="FW1672" s="3"/>
      <c r="FX1672" s="3"/>
      <c r="FY1672" s="3"/>
      <c r="FZ1672" s="3"/>
      <c r="GA1672" s="3"/>
      <c r="GB1672" s="3"/>
      <c r="GC1672" s="3"/>
      <c r="GD1672" s="3"/>
      <c r="GE1672" s="3"/>
      <c r="GF1672" s="3"/>
      <c r="GG1672" s="3"/>
      <c r="GH1672" s="3"/>
      <c r="GI1672" s="3"/>
      <c r="GJ1672" s="3"/>
      <c r="GK1672" s="3"/>
      <c r="GL1672" s="3"/>
      <c r="GM1672" s="3"/>
      <c r="GN1672" s="3"/>
    </row>
    <row r="1673" spans="2:196" x14ac:dyDescent="0.2">
      <c r="B1673" s="3"/>
      <c r="C1673" s="3"/>
      <c r="D1673" s="3"/>
      <c r="E1673" s="3"/>
      <c r="F1673" s="6"/>
      <c r="G1673" s="6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  <c r="FB1673" s="3"/>
      <c r="FC1673" s="3"/>
      <c r="FD1673" s="3"/>
      <c r="FE1673" s="3"/>
      <c r="FF1673" s="3"/>
      <c r="FG1673" s="3"/>
      <c r="FH1673" s="3"/>
      <c r="FI1673" s="3"/>
      <c r="FJ1673" s="3"/>
      <c r="FK1673" s="3"/>
      <c r="FL1673" s="3"/>
      <c r="FM1673" s="3"/>
      <c r="FN1673" s="3"/>
      <c r="FO1673" s="3"/>
      <c r="FP1673" s="3"/>
      <c r="FQ1673" s="3"/>
      <c r="FR1673" s="3"/>
      <c r="FS1673" s="3"/>
      <c r="FT1673" s="3"/>
      <c r="FU1673" s="3"/>
      <c r="FV1673" s="3"/>
      <c r="FW1673" s="3"/>
      <c r="FX1673" s="3"/>
      <c r="FY1673" s="3"/>
      <c r="FZ1673" s="3"/>
      <c r="GA1673" s="3"/>
      <c r="GB1673" s="3"/>
      <c r="GC1673" s="3"/>
      <c r="GD1673" s="3"/>
      <c r="GE1673" s="3"/>
      <c r="GF1673" s="3"/>
      <c r="GG1673" s="3"/>
      <c r="GH1673" s="3"/>
      <c r="GI1673" s="3"/>
      <c r="GJ1673" s="3"/>
      <c r="GK1673" s="3"/>
      <c r="GL1673" s="3"/>
      <c r="GM1673" s="3"/>
      <c r="GN1673" s="3"/>
    </row>
    <row r="1674" spans="2:196" x14ac:dyDescent="0.2">
      <c r="B1674" s="3"/>
      <c r="C1674" s="3"/>
      <c r="D1674" s="3"/>
      <c r="E1674" s="3"/>
      <c r="F1674" s="6"/>
      <c r="G1674" s="6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  <c r="FB1674" s="3"/>
      <c r="FC1674" s="3"/>
      <c r="FD1674" s="3"/>
      <c r="FE1674" s="3"/>
      <c r="FF1674" s="3"/>
      <c r="FG1674" s="3"/>
      <c r="FH1674" s="3"/>
      <c r="FI1674" s="3"/>
      <c r="FJ1674" s="3"/>
      <c r="FK1674" s="3"/>
      <c r="FL1674" s="3"/>
      <c r="FM1674" s="3"/>
      <c r="FN1674" s="3"/>
      <c r="FO1674" s="3"/>
      <c r="FP1674" s="3"/>
      <c r="FQ1674" s="3"/>
      <c r="FR1674" s="3"/>
      <c r="FS1674" s="3"/>
      <c r="FT1674" s="3"/>
      <c r="FU1674" s="3"/>
      <c r="FV1674" s="3"/>
      <c r="FW1674" s="3"/>
      <c r="FX1674" s="3"/>
      <c r="FY1674" s="3"/>
      <c r="FZ1674" s="3"/>
      <c r="GA1674" s="3"/>
      <c r="GB1674" s="3"/>
      <c r="GC1674" s="3"/>
      <c r="GD1674" s="3"/>
      <c r="GE1674" s="3"/>
      <c r="GF1674" s="3"/>
      <c r="GG1674" s="3"/>
      <c r="GH1674" s="3"/>
      <c r="GI1674" s="3"/>
      <c r="GJ1674" s="3"/>
      <c r="GK1674" s="3"/>
      <c r="GL1674" s="3"/>
      <c r="GM1674" s="3"/>
      <c r="GN1674" s="3"/>
    </row>
    <row r="1675" spans="2:196" x14ac:dyDescent="0.2">
      <c r="B1675" s="3"/>
      <c r="C1675" s="3"/>
      <c r="D1675" s="3"/>
      <c r="E1675" s="3"/>
      <c r="F1675" s="6"/>
      <c r="G1675" s="6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  <c r="EH1675" s="3"/>
      <c r="EI1675" s="3"/>
      <c r="EJ1675" s="3"/>
      <c r="EK1675" s="3"/>
      <c r="EL1675" s="3"/>
      <c r="EM1675" s="3"/>
      <c r="EN1675" s="3"/>
      <c r="EO1675" s="3"/>
      <c r="EP1675" s="3"/>
      <c r="EQ1675" s="3"/>
      <c r="ER1675" s="3"/>
      <c r="ES1675" s="3"/>
      <c r="ET1675" s="3"/>
      <c r="EU1675" s="3"/>
      <c r="EV1675" s="3"/>
      <c r="EW1675" s="3"/>
      <c r="EX1675" s="3"/>
      <c r="EY1675" s="3"/>
      <c r="EZ1675" s="3"/>
      <c r="FA1675" s="3"/>
      <c r="FB1675" s="3"/>
      <c r="FC1675" s="3"/>
      <c r="FD1675" s="3"/>
      <c r="FE1675" s="3"/>
      <c r="FF1675" s="3"/>
      <c r="FG1675" s="3"/>
      <c r="FH1675" s="3"/>
      <c r="FI1675" s="3"/>
      <c r="FJ1675" s="3"/>
      <c r="FK1675" s="3"/>
      <c r="FL1675" s="3"/>
      <c r="FM1675" s="3"/>
      <c r="FN1675" s="3"/>
      <c r="FO1675" s="3"/>
      <c r="FP1675" s="3"/>
      <c r="FQ1675" s="3"/>
      <c r="FR1675" s="3"/>
      <c r="FS1675" s="3"/>
      <c r="FT1675" s="3"/>
      <c r="FU1675" s="3"/>
      <c r="FV1675" s="3"/>
      <c r="FW1675" s="3"/>
      <c r="FX1675" s="3"/>
      <c r="FY1675" s="3"/>
      <c r="FZ1675" s="3"/>
      <c r="GA1675" s="3"/>
      <c r="GB1675" s="3"/>
      <c r="GC1675" s="3"/>
      <c r="GD1675" s="3"/>
      <c r="GE1675" s="3"/>
      <c r="GF1675" s="3"/>
      <c r="GG1675" s="3"/>
      <c r="GH1675" s="3"/>
      <c r="GI1675" s="3"/>
      <c r="GJ1675" s="3"/>
      <c r="GK1675" s="3"/>
      <c r="GL1675" s="3"/>
      <c r="GM1675" s="3"/>
      <c r="GN1675" s="3"/>
    </row>
    <row r="1676" spans="2:196" x14ac:dyDescent="0.2">
      <c r="B1676" s="3"/>
      <c r="C1676" s="3"/>
      <c r="D1676" s="3"/>
      <c r="E1676" s="3"/>
      <c r="F1676" s="6"/>
      <c r="G1676" s="6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  <c r="EH1676" s="3"/>
      <c r="EI1676" s="3"/>
      <c r="EJ1676" s="3"/>
      <c r="EK1676" s="3"/>
      <c r="EL1676" s="3"/>
      <c r="EM1676" s="3"/>
      <c r="EN1676" s="3"/>
      <c r="EO1676" s="3"/>
      <c r="EP1676" s="3"/>
      <c r="EQ1676" s="3"/>
      <c r="ER1676" s="3"/>
      <c r="ES1676" s="3"/>
      <c r="ET1676" s="3"/>
      <c r="EU1676" s="3"/>
      <c r="EV1676" s="3"/>
      <c r="EW1676" s="3"/>
      <c r="EX1676" s="3"/>
      <c r="EY1676" s="3"/>
      <c r="EZ1676" s="3"/>
      <c r="FA1676" s="3"/>
      <c r="FB1676" s="3"/>
      <c r="FC1676" s="3"/>
      <c r="FD1676" s="3"/>
      <c r="FE1676" s="3"/>
      <c r="FF1676" s="3"/>
      <c r="FG1676" s="3"/>
      <c r="FH1676" s="3"/>
      <c r="FI1676" s="3"/>
      <c r="FJ1676" s="3"/>
      <c r="FK1676" s="3"/>
      <c r="FL1676" s="3"/>
      <c r="FM1676" s="3"/>
      <c r="FN1676" s="3"/>
      <c r="FO1676" s="3"/>
      <c r="FP1676" s="3"/>
      <c r="FQ1676" s="3"/>
      <c r="FR1676" s="3"/>
      <c r="FS1676" s="3"/>
      <c r="FT1676" s="3"/>
      <c r="FU1676" s="3"/>
      <c r="FV1676" s="3"/>
      <c r="FW1676" s="3"/>
      <c r="FX1676" s="3"/>
      <c r="FY1676" s="3"/>
      <c r="FZ1676" s="3"/>
      <c r="GA1676" s="3"/>
      <c r="GB1676" s="3"/>
      <c r="GC1676" s="3"/>
      <c r="GD1676" s="3"/>
      <c r="GE1676" s="3"/>
      <c r="GF1676" s="3"/>
      <c r="GG1676" s="3"/>
      <c r="GH1676" s="3"/>
      <c r="GI1676" s="3"/>
      <c r="GJ1676" s="3"/>
      <c r="GK1676" s="3"/>
      <c r="GL1676" s="3"/>
      <c r="GM1676" s="3"/>
      <c r="GN1676" s="3"/>
    </row>
    <row r="1677" spans="2:196" x14ac:dyDescent="0.2">
      <c r="B1677" s="3"/>
      <c r="C1677" s="3"/>
      <c r="D1677" s="3"/>
      <c r="E1677" s="3"/>
      <c r="F1677" s="6"/>
      <c r="G1677" s="6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  <c r="EH1677" s="3"/>
      <c r="EI1677" s="3"/>
      <c r="EJ1677" s="3"/>
      <c r="EK1677" s="3"/>
      <c r="EL1677" s="3"/>
      <c r="EM1677" s="3"/>
      <c r="EN1677" s="3"/>
      <c r="EO1677" s="3"/>
      <c r="EP1677" s="3"/>
      <c r="EQ1677" s="3"/>
      <c r="ER1677" s="3"/>
      <c r="ES1677" s="3"/>
      <c r="ET1677" s="3"/>
      <c r="EU1677" s="3"/>
      <c r="EV1677" s="3"/>
      <c r="EW1677" s="3"/>
      <c r="EX1677" s="3"/>
      <c r="EY1677" s="3"/>
      <c r="EZ1677" s="3"/>
      <c r="FA1677" s="3"/>
      <c r="FB1677" s="3"/>
      <c r="FC1677" s="3"/>
      <c r="FD1677" s="3"/>
      <c r="FE1677" s="3"/>
      <c r="FF1677" s="3"/>
      <c r="FG1677" s="3"/>
      <c r="FH1677" s="3"/>
      <c r="FI1677" s="3"/>
      <c r="FJ1677" s="3"/>
      <c r="FK1677" s="3"/>
      <c r="FL1677" s="3"/>
      <c r="FM1677" s="3"/>
      <c r="FN1677" s="3"/>
      <c r="FO1677" s="3"/>
      <c r="FP1677" s="3"/>
      <c r="FQ1677" s="3"/>
      <c r="FR1677" s="3"/>
      <c r="FS1677" s="3"/>
      <c r="FT1677" s="3"/>
      <c r="FU1677" s="3"/>
      <c r="FV1677" s="3"/>
      <c r="FW1677" s="3"/>
      <c r="FX1677" s="3"/>
      <c r="FY1677" s="3"/>
      <c r="FZ1677" s="3"/>
      <c r="GA1677" s="3"/>
      <c r="GB1677" s="3"/>
      <c r="GC1677" s="3"/>
      <c r="GD1677" s="3"/>
      <c r="GE1677" s="3"/>
      <c r="GF1677" s="3"/>
      <c r="GG1677" s="3"/>
      <c r="GH1677" s="3"/>
      <c r="GI1677" s="3"/>
      <c r="GJ1677" s="3"/>
      <c r="GK1677" s="3"/>
      <c r="GL1677" s="3"/>
      <c r="GM1677" s="3"/>
      <c r="GN1677" s="3"/>
    </row>
    <row r="1678" spans="2:196" x14ac:dyDescent="0.2">
      <c r="B1678" s="3"/>
      <c r="C1678" s="3"/>
      <c r="D1678" s="3"/>
      <c r="E1678" s="3"/>
      <c r="F1678" s="6"/>
      <c r="G1678" s="6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  <c r="EH1678" s="3"/>
      <c r="EI1678" s="3"/>
      <c r="EJ1678" s="3"/>
      <c r="EK1678" s="3"/>
      <c r="EL1678" s="3"/>
      <c r="EM1678" s="3"/>
      <c r="EN1678" s="3"/>
      <c r="EO1678" s="3"/>
      <c r="EP1678" s="3"/>
      <c r="EQ1678" s="3"/>
      <c r="ER1678" s="3"/>
      <c r="ES1678" s="3"/>
      <c r="ET1678" s="3"/>
      <c r="EU1678" s="3"/>
      <c r="EV1678" s="3"/>
      <c r="EW1678" s="3"/>
      <c r="EX1678" s="3"/>
      <c r="EY1678" s="3"/>
      <c r="EZ1678" s="3"/>
      <c r="FA1678" s="3"/>
      <c r="FB1678" s="3"/>
      <c r="FC1678" s="3"/>
      <c r="FD1678" s="3"/>
      <c r="FE1678" s="3"/>
      <c r="FF1678" s="3"/>
      <c r="FG1678" s="3"/>
      <c r="FH1678" s="3"/>
      <c r="FI1678" s="3"/>
      <c r="FJ1678" s="3"/>
      <c r="FK1678" s="3"/>
      <c r="FL1678" s="3"/>
      <c r="FM1678" s="3"/>
      <c r="FN1678" s="3"/>
      <c r="FO1678" s="3"/>
      <c r="FP1678" s="3"/>
      <c r="FQ1678" s="3"/>
      <c r="FR1678" s="3"/>
      <c r="FS1678" s="3"/>
      <c r="FT1678" s="3"/>
      <c r="FU1678" s="3"/>
      <c r="FV1678" s="3"/>
      <c r="FW1678" s="3"/>
      <c r="FX1678" s="3"/>
      <c r="FY1678" s="3"/>
      <c r="FZ1678" s="3"/>
      <c r="GA1678" s="3"/>
      <c r="GB1678" s="3"/>
      <c r="GC1678" s="3"/>
      <c r="GD1678" s="3"/>
      <c r="GE1678" s="3"/>
      <c r="GF1678" s="3"/>
      <c r="GG1678" s="3"/>
      <c r="GH1678" s="3"/>
      <c r="GI1678" s="3"/>
      <c r="GJ1678" s="3"/>
      <c r="GK1678" s="3"/>
      <c r="GL1678" s="3"/>
      <c r="GM1678" s="3"/>
      <c r="GN1678" s="3"/>
    </row>
    <row r="1679" spans="2:196" x14ac:dyDescent="0.2">
      <c r="B1679" s="3"/>
      <c r="C1679" s="3"/>
      <c r="D1679" s="3"/>
      <c r="E1679" s="3"/>
      <c r="F1679" s="6"/>
      <c r="G1679" s="6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  <c r="EH1679" s="3"/>
      <c r="EI1679" s="3"/>
      <c r="EJ1679" s="3"/>
      <c r="EK1679" s="3"/>
      <c r="EL1679" s="3"/>
      <c r="EM1679" s="3"/>
      <c r="EN1679" s="3"/>
      <c r="EO1679" s="3"/>
      <c r="EP1679" s="3"/>
      <c r="EQ1679" s="3"/>
      <c r="ER1679" s="3"/>
      <c r="ES1679" s="3"/>
      <c r="ET1679" s="3"/>
      <c r="EU1679" s="3"/>
      <c r="EV1679" s="3"/>
      <c r="EW1679" s="3"/>
      <c r="EX1679" s="3"/>
      <c r="EY1679" s="3"/>
      <c r="EZ1679" s="3"/>
      <c r="FA1679" s="3"/>
      <c r="FB1679" s="3"/>
      <c r="FC1679" s="3"/>
      <c r="FD1679" s="3"/>
      <c r="FE1679" s="3"/>
      <c r="FF1679" s="3"/>
      <c r="FG1679" s="3"/>
      <c r="FH1679" s="3"/>
      <c r="FI1679" s="3"/>
      <c r="FJ1679" s="3"/>
      <c r="FK1679" s="3"/>
      <c r="FL1679" s="3"/>
      <c r="FM1679" s="3"/>
      <c r="FN1679" s="3"/>
      <c r="FO1679" s="3"/>
      <c r="FP1679" s="3"/>
      <c r="FQ1679" s="3"/>
      <c r="FR1679" s="3"/>
      <c r="FS1679" s="3"/>
      <c r="FT1679" s="3"/>
      <c r="FU1679" s="3"/>
      <c r="FV1679" s="3"/>
      <c r="FW1679" s="3"/>
      <c r="FX1679" s="3"/>
      <c r="FY1679" s="3"/>
      <c r="FZ1679" s="3"/>
      <c r="GA1679" s="3"/>
      <c r="GB1679" s="3"/>
      <c r="GC1679" s="3"/>
      <c r="GD1679" s="3"/>
      <c r="GE1679" s="3"/>
      <c r="GF1679" s="3"/>
      <c r="GG1679" s="3"/>
      <c r="GH1679" s="3"/>
      <c r="GI1679" s="3"/>
      <c r="GJ1679" s="3"/>
      <c r="GK1679" s="3"/>
      <c r="GL1679" s="3"/>
      <c r="GM1679" s="3"/>
      <c r="GN1679" s="3"/>
    </row>
    <row r="1680" spans="2:196" x14ac:dyDescent="0.2">
      <c r="B1680" s="3"/>
      <c r="C1680" s="3"/>
      <c r="D1680" s="3"/>
      <c r="E1680" s="3"/>
      <c r="F1680" s="6"/>
      <c r="G1680" s="6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  <c r="EH1680" s="3"/>
      <c r="EI1680" s="3"/>
      <c r="EJ1680" s="3"/>
      <c r="EK1680" s="3"/>
      <c r="EL1680" s="3"/>
      <c r="EM1680" s="3"/>
      <c r="EN1680" s="3"/>
      <c r="EO1680" s="3"/>
      <c r="EP1680" s="3"/>
      <c r="EQ1680" s="3"/>
      <c r="ER1680" s="3"/>
      <c r="ES1680" s="3"/>
      <c r="ET1680" s="3"/>
      <c r="EU1680" s="3"/>
      <c r="EV1680" s="3"/>
      <c r="EW1680" s="3"/>
      <c r="EX1680" s="3"/>
      <c r="EY1680" s="3"/>
      <c r="EZ1680" s="3"/>
      <c r="FA1680" s="3"/>
      <c r="FB1680" s="3"/>
      <c r="FC1680" s="3"/>
      <c r="FD1680" s="3"/>
      <c r="FE1680" s="3"/>
      <c r="FF1680" s="3"/>
      <c r="FG1680" s="3"/>
      <c r="FH1680" s="3"/>
      <c r="FI1680" s="3"/>
      <c r="FJ1680" s="3"/>
      <c r="FK1680" s="3"/>
      <c r="FL1680" s="3"/>
      <c r="FM1680" s="3"/>
      <c r="FN1680" s="3"/>
      <c r="FO1680" s="3"/>
      <c r="FP1680" s="3"/>
      <c r="FQ1680" s="3"/>
      <c r="FR1680" s="3"/>
      <c r="FS1680" s="3"/>
      <c r="FT1680" s="3"/>
      <c r="FU1680" s="3"/>
      <c r="FV1680" s="3"/>
      <c r="FW1680" s="3"/>
      <c r="FX1680" s="3"/>
      <c r="FY1680" s="3"/>
      <c r="FZ1680" s="3"/>
      <c r="GA1680" s="3"/>
      <c r="GB1680" s="3"/>
      <c r="GC1680" s="3"/>
      <c r="GD1680" s="3"/>
      <c r="GE1680" s="3"/>
      <c r="GF1680" s="3"/>
      <c r="GG1680" s="3"/>
      <c r="GH1680" s="3"/>
      <c r="GI1680" s="3"/>
      <c r="GJ1680" s="3"/>
      <c r="GK1680" s="3"/>
      <c r="GL1680" s="3"/>
      <c r="GM1680" s="3"/>
      <c r="GN1680" s="3"/>
    </row>
    <row r="1681" spans="2:196" x14ac:dyDescent="0.2">
      <c r="B1681" s="3"/>
      <c r="C1681" s="3"/>
      <c r="D1681" s="3"/>
      <c r="E1681" s="3"/>
      <c r="F1681" s="6"/>
      <c r="G1681" s="6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  <c r="EH1681" s="3"/>
      <c r="EI1681" s="3"/>
      <c r="EJ1681" s="3"/>
      <c r="EK1681" s="3"/>
      <c r="EL1681" s="3"/>
      <c r="EM1681" s="3"/>
      <c r="EN1681" s="3"/>
      <c r="EO1681" s="3"/>
      <c r="EP1681" s="3"/>
      <c r="EQ1681" s="3"/>
      <c r="ER1681" s="3"/>
      <c r="ES1681" s="3"/>
      <c r="ET1681" s="3"/>
      <c r="EU1681" s="3"/>
      <c r="EV1681" s="3"/>
      <c r="EW1681" s="3"/>
      <c r="EX1681" s="3"/>
      <c r="EY1681" s="3"/>
      <c r="EZ1681" s="3"/>
      <c r="FA1681" s="3"/>
      <c r="FB1681" s="3"/>
      <c r="FC1681" s="3"/>
      <c r="FD1681" s="3"/>
      <c r="FE1681" s="3"/>
      <c r="FF1681" s="3"/>
      <c r="FG1681" s="3"/>
      <c r="FH1681" s="3"/>
      <c r="FI1681" s="3"/>
      <c r="FJ1681" s="3"/>
      <c r="FK1681" s="3"/>
      <c r="FL1681" s="3"/>
      <c r="FM1681" s="3"/>
      <c r="FN1681" s="3"/>
      <c r="FO1681" s="3"/>
      <c r="FP1681" s="3"/>
      <c r="FQ1681" s="3"/>
      <c r="FR1681" s="3"/>
      <c r="FS1681" s="3"/>
      <c r="FT1681" s="3"/>
      <c r="FU1681" s="3"/>
      <c r="FV1681" s="3"/>
      <c r="FW1681" s="3"/>
      <c r="FX1681" s="3"/>
      <c r="FY1681" s="3"/>
      <c r="FZ1681" s="3"/>
      <c r="GA1681" s="3"/>
      <c r="GB1681" s="3"/>
      <c r="GC1681" s="3"/>
      <c r="GD1681" s="3"/>
      <c r="GE1681" s="3"/>
      <c r="GF1681" s="3"/>
      <c r="GG1681" s="3"/>
      <c r="GH1681" s="3"/>
      <c r="GI1681" s="3"/>
      <c r="GJ1681" s="3"/>
      <c r="GK1681" s="3"/>
      <c r="GL1681" s="3"/>
      <c r="GM1681" s="3"/>
      <c r="GN1681" s="3"/>
    </row>
    <row r="1682" spans="2:196" x14ac:dyDescent="0.2">
      <c r="B1682" s="3"/>
      <c r="C1682" s="3"/>
      <c r="D1682" s="3"/>
      <c r="E1682" s="3"/>
      <c r="F1682" s="6"/>
      <c r="G1682" s="6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  <c r="EH1682" s="3"/>
      <c r="EI1682" s="3"/>
      <c r="EJ1682" s="3"/>
      <c r="EK1682" s="3"/>
      <c r="EL1682" s="3"/>
      <c r="EM1682" s="3"/>
      <c r="EN1682" s="3"/>
      <c r="EO1682" s="3"/>
      <c r="EP1682" s="3"/>
      <c r="EQ1682" s="3"/>
      <c r="ER1682" s="3"/>
      <c r="ES1682" s="3"/>
      <c r="ET1682" s="3"/>
      <c r="EU1682" s="3"/>
      <c r="EV1682" s="3"/>
      <c r="EW1682" s="3"/>
      <c r="EX1682" s="3"/>
      <c r="EY1682" s="3"/>
      <c r="EZ1682" s="3"/>
      <c r="FA1682" s="3"/>
      <c r="FB1682" s="3"/>
      <c r="FC1682" s="3"/>
      <c r="FD1682" s="3"/>
      <c r="FE1682" s="3"/>
      <c r="FF1682" s="3"/>
      <c r="FG1682" s="3"/>
      <c r="FH1682" s="3"/>
      <c r="FI1682" s="3"/>
      <c r="FJ1682" s="3"/>
      <c r="FK1682" s="3"/>
      <c r="FL1682" s="3"/>
      <c r="FM1682" s="3"/>
      <c r="FN1682" s="3"/>
      <c r="FO1682" s="3"/>
      <c r="FP1682" s="3"/>
      <c r="FQ1682" s="3"/>
      <c r="FR1682" s="3"/>
      <c r="FS1682" s="3"/>
      <c r="FT1682" s="3"/>
      <c r="FU1682" s="3"/>
      <c r="FV1682" s="3"/>
      <c r="FW1682" s="3"/>
      <c r="FX1682" s="3"/>
      <c r="FY1682" s="3"/>
      <c r="FZ1682" s="3"/>
      <c r="GA1682" s="3"/>
      <c r="GB1682" s="3"/>
      <c r="GC1682" s="3"/>
      <c r="GD1682" s="3"/>
      <c r="GE1682" s="3"/>
      <c r="GF1682" s="3"/>
      <c r="GG1682" s="3"/>
      <c r="GH1682" s="3"/>
      <c r="GI1682" s="3"/>
      <c r="GJ1682" s="3"/>
      <c r="GK1682" s="3"/>
      <c r="GL1682" s="3"/>
      <c r="GM1682" s="3"/>
      <c r="GN1682" s="3"/>
    </row>
    <row r="1683" spans="2:196" x14ac:dyDescent="0.2">
      <c r="B1683" s="3"/>
      <c r="C1683" s="3"/>
      <c r="D1683" s="3"/>
      <c r="E1683" s="3"/>
      <c r="F1683" s="6"/>
      <c r="G1683" s="6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  <c r="EH1683" s="3"/>
      <c r="EI1683" s="3"/>
      <c r="EJ1683" s="3"/>
      <c r="EK1683" s="3"/>
      <c r="EL1683" s="3"/>
      <c r="EM1683" s="3"/>
      <c r="EN1683" s="3"/>
      <c r="EO1683" s="3"/>
      <c r="EP1683" s="3"/>
      <c r="EQ1683" s="3"/>
      <c r="ER1683" s="3"/>
      <c r="ES1683" s="3"/>
      <c r="ET1683" s="3"/>
      <c r="EU1683" s="3"/>
      <c r="EV1683" s="3"/>
      <c r="EW1683" s="3"/>
      <c r="EX1683" s="3"/>
      <c r="EY1683" s="3"/>
      <c r="EZ1683" s="3"/>
      <c r="FA1683" s="3"/>
      <c r="FB1683" s="3"/>
      <c r="FC1683" s="3"/>
      <c r="FD1683" s="3"/>
      <c r="FE1683" s="3"/>
      <c r="FF1683" s="3"/>
      <c r="FG1683" s="3"/>
      <c r="FH1683" s="3"/>
      <c r="FI1683" s="3"/>
      <c r="FJ1683" s="3"/>
      <c r="FK1683" s="3"/>
      <c r="FL1683" s="3"/>
      <c r="FM1683" s="3"/>
      <c r="FN1683" s="3"/>
      <c r="FO1683" s="3"/>
      <c r="FP1683" s="3"/>
      <c r="FQ1683" s="3"/>
      <c r="FR1683" s="3"/>
      <c r="FS1683" s="3"/>
      <c r="FT1683" s="3"/>
      <c r="FU1683" s="3"/>
      <c r="FV1683" s="3"/>
      <c r="FW1683" s="3"/>
      <c r="FX1683" s="3"/>
      <c r="FY1683" s="3"/>
      <c r="FZ1683" s="3"/>
      <c r="GA1683" s="3"/>
      <c r="GB1683" s="3"/>
      <c r="GC1683" s="3"/>
      <c r="GD1683" s="3"/>
      <c r="GE1683" s="3"/>
      <c r="GF1683" s="3"/>
      <c r="GG1683" s="3"/>
      <c r="GH1683" s="3"/>
      <c r="GI1683" s="3"/>
      <c r="GJ1683" s="3"/>
      <c r="GK1683" s="3"/>
      <c r="GL1683" s="3"/>
      <c r="GM1683" s="3"/>
      <c r="GN1683" s="3"/>
    </row>
    <row r="1684" spans="2:196" x14ac:dyDescent="0.2">
      <c r="B1684" s="3"/>
      <c r="C1684" s="3"/>
      <c r="D1684" s="3"/>
      <c r="E1684" s="3"/>
      <c r="F1684" s="6"/>
      <c r="G1684" s="6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  <c r="EH1684" s="3"/>
      <c r="EI1684" s="3"/>
      <c r="EJ1684" s="3"/>
      <c r="EK1684" s="3"/>
      <c r="EL1684" s="3"/>
      <c r="EM1684" s="3"/>
      <c r="EN1684" s="3"/>
      <c r="EO1684" s="3"/>
      <c r="EP1684" s="3"/>
      <c r="EQ1684" s="3"/>
      <c r="ER1684" s="3"/>
      <c r="ES1684" s="3"/>
      <c r="ET1684" s="3"/>
      <c r="EU1684" s="3"/>
      <c r="EV1684" s="3"/>
      <c r="EW1684" s="3"/>
      <c r="EX1684" s="3"/>
      <c r="EY1684" s="3"/>
      <c r="EZ1684" s="3"/>
      <c r="FA1684" s="3"/>
      <c r="FB1684" s="3"/>
      <c r="FC1684" s="3"/>
      <c r="FD1684" s="3"/>
      <c r="FE1684" s="3"/>
      <c r="FF1684" s="3"/>
      <c r="FG1684" s="3"/>
      <c r="FH1684" s="3"/>
      <c r="FI1684" s="3"/>
      <c r="FJ1684" s="3"/>
      <c r="FK1684" s="3"/>
      <c r="FL1684" s="3"/>
      <c r="FM1684" s="3"/>
      <c r="FN1684" s="3"/>
      <c r="FO1684" s="3"/>
      <c r="FP1684" s="3"/>
      <c r="FQ1684" s="3"/>
      <c r="FR1684" s="3"/>
      <c r="FS1684" s="3"/>
      <c r="FT1684" s="3"/>
      <c r="FU1684" s="3"/>
      <c r="FV1684" s="3"/>
      <c r="FW1684" s="3"/>
      <c r="FX1684" s="3"/>
      <c r="FY1684" s="3"/>
      <c r="FZ1684" s="3"/>
      <c r="GA1684" s="3"/>
      <c r="GB1684" s="3"/>
      <c r="GC1684" s="3"/>
      <c r="GD1684" s="3"/>
      <c r="GE1684" s="3"/>
      <c r="GF1684" s="3"/>
      <c r="GG1684" s="3"/>
      <c r="GH1684" s="3"/>
      <c r="GI1684" s="3"/>
      <c r="GJ1684" s="3"/>
      <c r="GK1684" s="3"/>
      <c r="GL1684" s="3"/>
      <c r="GM1684" s="3"/>
      <c r="GN1684" s="3"/>
    </row>
    <row r="1685" spans="2:196" x14ac:dyDescent="0.2">
      <c r="B1685" s="3"/>
      <c r="C1685" s="3"/>
      <c r="D1685" s="3"/>
      <c r="E1685" s="3"/>
      <c r="F1685" s="6"/>
      <c r="G1685" s="6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  <c r="EO1685" s="3"/>
      <c r="EP1685" s="3"/>
      <c r="EQ1685" s="3"/>
      <c r="ER1685" s="3"/>
      <c r="ES1685" s="3"/>
      <c r="ET1685" s="3"/>
      <c r="EU1685" s="3"/>
      <c r="EV1685" s="3"/>
      <c r="EW1685" s="3"/>
      <c r="EX1685" s="3"/>
      <c r="EY1685" s="3"/>
      <c r="EZ1685" s="3"/>
      <c r="FA1685" s="3"/>
      <c r="FB1685" s="3"/>
      <c r="FC1685" s="3"/>
      <c r="FD1685" s="3"/>
      <c r="FE1685" s="3"/>
      <c r="FF1685" s="3"/>
      <c r="FG1685" s="3"/>
      <c r="FH1685" s="3"/>
      <c r="FI1685" s="3"/>
      <c r="FJ1685" s="3"/>
      <c r="FK1685" s="3"/>
      <c r="FL1685" s="3"/>
      <c r="FM1685" s="3"/>
      <c r="FN1685" s="3"/>
      <c r="FO1685" s="3"/>
      <c r="FP1685" s="3"/>
      <c r="FQ1685" s="3"/>
      <c r="FR1685" s="3"/>
      <c r="FS1685" s="3"/>
      <c r="FT1685" s="3"/>
      <c r="FU1685" s="3"/>
      <c r="FV1685" s="3"/>
      <c r="FW1685" s="3"/>
      <c r="FX1685" s="3"/>
      <c r="FY1685" s="3"/>
      <c r="FZ1685" s="3"/>
      <c r="GA1685" s="3"/>
      <c r="GB1685" s="3"/>
      <c r="GC1685" s="3"/>
      <c r="GD1685" s="3"/>
      <c r="GE1685" s="3"/>
      <c r="GF1685" s="3"/>
      <c r="GG1685" s="3"/>
      <c r="GH1685" s="3"/>
      <c r="GI1685" s="3"/>
      <c r="GJ1685" s="3"/>
      <c r="GK1685" s="3"/>
      <c r="GL1685" s="3"/>
      <c r="GM1685" s="3"/>
      <c r="GN1685" s="3"/>
    </row>
    <row r="1686" spans="2:196" x14ac:dyDescent="0.2">
      <c r="B1686" s="3"/>
      <c r="C1686" s="3"/>
      <c r="D1686" s="3"/>
      <c r="E1686" s="3"/>
      <c r="F1686" s="6"/>
      <c r="G1686" s="6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  <c r="FB1686" s="3"/>
      <c r="FC1686" s="3"/>
      <c r="FD1686" s="3"/>
      <c r="FE1686" s="3"/>
      <c r="FF1686" s="3"/>
      <c r="FG1686" s="3"/>
      <c r="FH1686" s="3"/>
      <c r="FI1686" s="3"/>
      <c r="FJ1686" s="3"/>
      <c r="FK1686" s="3"/>
      <c r="FL1686" s="3"/>
      <c r="FM1686" s="3"/>
      <c r="FN1686" s="3"/>
      <c r="FO1686" s="3"/>
      <c r="FP1686" s="3"/>
      <c r="FQ1686" s="3"/>
      <c r="FR1686" s="3"/>
      <c r="FS1686" s="3"/>
      <c r="FT1686" s="3"/>
      <c r="FU1686" s="3"/>
      <c r="FV1686" s="3"/>
      <c r="FW1686" s="3"/>
      <c r="FX1686" s="3"/>
      <c r="FY1686" s="3"/>
      <c r="FZ1686" s="3"/>
      <c r="GA1686" s="3"/>
      <c r="GB1686" s="3"/>
      <c r="GC1686" s="3"/>
      <c r="GD1686" s="3"/>
      <c r="GE1686" s="3"/>
      <c r="GF1686" s="3"/>
      <c r="GG1686" s="3"/>
      <c r="GH1686" s="3"/>
      <c r="GI1686" s="3"/>
      <c r="GJ1686" s="3"/>
      <c r="GK1686" s="3"/>
      <c r="GL1686" s="3"/>
      <c r="GM1686" s="3"/>
      <c r="GN1686" s="3"/>
    </row>
    <row r="1687" spans="2:196" x14ac:dyDescent="0.2">
      <c r="B1687" s="3"/>
      <c r="C1687" s="3"/>
      <c r="D1687" s="3"/>
      <c r="E1687" s="3"/>
      <c r="F1687" s="6"/>
      <c r="G1687" s="6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  <c r="EH1687" s="3"/>
      <c r="EI1687" s="3"/>
      <c r="EJ1687" s="3"/>
      <c r="EK1687" s="3"/>
      <c r="EL1687" s="3"/>
      <c r="EM1687" s="3"/>
      <c r="EN1687" s="3"/>
      <c r="EO1687" s="3"/>
      <c r="EP1687" s="3"/>
      <c r="EQ1687" s="3"/>
      <c r="ER1687" s="3"/>
      <c r="ES1687" s="3"/>
      <c r="ET1687" s="3"/>
      <c r="EU1687" s="3"/>
      <c r="EV1687" s="3"/>
      <c r="EW1687" s="3"/>
      <c r="EX1687" s="3"/>
      <c r="EY1687" s="3"/>
      <c r="EZ1687" s="3"/>
      <c r="FA1687" s="3"/>
      <c r="FB1687" s="3"/>
      <c r="FC1687" s="3"/>
      <c r="FD1687" s="3"/>
      <c r="FE1687" s="3"/>
      <c r="FF1687" s="3"/>
      <c r="FG1687" s="3"/>
      <c r="FH1687" s="3"/>
      <c r="FI1687" s="3"/>
      <c r="FJ1687" s="3"/>
      <c r="FK1687" s="3"/>
      <c r="FL1687" s="3"/>
      <c r="FM1687" s="3"/>
      <c r="FN1687" s="3"/>
      <c r="FO1687" s="3"/>
      <c r="FP1687" s="3"/>
      <c r="FQ1687" s="3"/>
      <c r="FR1687" s="3"/>
      <c r="FS1687" s="3"/>
      <c r="FT1687" s="3"/>
      <c r="FU1687" s="3"/>
      <c r="FV1687" s="3"/>
      <c r="FW1687" s="3"/>
      <c r="FX1687" s="3"/>
      <c r="FY1687" s="3"/>
      <c r="FZ1687" s="3"/>
      <c r="GA1687" s="3"/>
      <c r="GB1687" s="3"/>
      <c r="GC1687" s="3"/>
      <c r="GD1687" s="3"/>
      <c r="GE1687" s="3"/>
      <c r="GF1687" s="3"/>
      <c r="GG1687" s="3"/>
      <c r="GH1687" s="3"/>
      <c r="GI1687" s="3"/>
      <c r="GJ1687" s="3"/>
      <c r="GK1687" s="3"/>
      <c r="GL1687" s="3"/>
      <c r="GM1687" s="3"/>
      <c r="GN1687" s="3"/>
    </row>
    <row r="1688" spans="2:196" x14ac:dyDescent="0.2">
      <c r="B1688" s="3"/>
      <c r="C1688" s="3"/>
      <c r="D1688" s="3"/>
      <c r="E1688" s="3"/>
      <c r="F1688" s="6"/>
      <c r="G1688" s="6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  <c r="EO1688" s="3"/>
      <c r="EP1688" s="3"/>
      <c r="EQ1688" s="3"/>
      <c r="ER1688" s="3"/>
      <c r="ES1688" s="3"/>
      <c r="ET1688" s="3"/>
      <c r="EU1688" s="3"/>
      <c r="EV1688" s="3"/>
      <c r="EW1688" s="3"/>
      <c r="EX1688" s="3"/>
      <c r="EY1688" s="3"/>
      <c r="EZ1688" s="3"/>
      <c r="FA1688" s="3"/>
      <c r="FB1688" s="3"/>
      <c r="FC1688" s="3"/>
      <c r="FD1688" s="3"/>
      <c r="FE1688" s="3"/>
      <c r="FF1688" s="3"/>
      <c r="FG1688" s="3"/>
      <c r="FH1688" s="3"/>
      <c r="FI1688" s="3"/>
      <c r="FJ1688" s="3"/>
      <c r="FK1688" s="3"/>
      <c r="FL1688" s="3"/>
      <c r="FM1688" s="3"/>
      <c r="FN1688" s="3"/>
      <c r="FO1688" s="3"/>
      <c r="FP1688" s="3"/>
      <c r="FQ1688" s="3"/>
      <c r="FR1688" s="3"/>
      <c r="FS1688" s="3"/>
      <c r="FT1688" s="3"/>
      <c r="FU1688" s="3"/>
      <c r="FV1688" s="3"/>
      <c r="FW1688" s="3"/>
      <c r="FX1688" s="3"/>
      <c r="FY1688" s="3"/>
      <c r="FZ1688" s="3"/>
      <c r="GA1688" s="3"/>
      <c r="GB1688" s="3"/>
      <c r="GC1688" s="3"/>
      <c r="GD1688" s="3"/>
      <c r="GE1688" s="3"/>
      <c r="GF1688" s="3"/>
      <c r="GG1688" s="3"/>
      <c r="GH1688" s="3"/>
      <c r="GI1688" s="3"/>
      <c r="GJ1688" s="3"/>
      <c r="GK1688" s="3"/>
      <c r="GL1688" s="3"/>
      <c r="GM1688" s="3"/>
      <c r="GN1688" s="3"/>
    </row>
    <row r="1689" spans="2:196" x14ac:dyDescent="0.2">
      <c r="B1689" s="3"/>
      <c r="C1689" s="3"/>
      <c r="D1689" s="3"/>
      <c r="E1689" s="3"/>
      <c r="F1689" s="6"/>
      <c r="G1689" s="6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  <c r="FB1689" s="3"/>
      <c r="FC1689" s="3"/>
      <c r="FD1689" s="3"/>
      <c r="FE1689" s="3"/>
      <c r="FF1689" s="3"/>
      <c r="FG1689" s="3"/>
      <c r="FH1689" s="3"/>
      <c r="FI1689" s="3"/>
      <c r="FJ1689" s="3"/>
      <c r="FK1689" s="3"/>
      <c r="FL1689" s="3"/>
      <c r="FM1689" s="3"/>
      <c r="FN1689" s="3"/>
      <c r="FO1689" s="3"/>
      <c r="FP1689" s="3"/>
      <c r="FQ1689" s="3"/>
      <c r="FR1689" s="3"/>
      <c r="FS1689" s="3"/>
      <c r="FT1689" s="3"/>
      <c r="FU1689" s="3"/>
      <c r="FV1689" s="3"/>
      <c r="FW1689" s="3"/>
      <c r="FX1689" s="3"/>
      <c r="FY1689" s="3"/>
      <c r="FZ1689" s="3"/>
      <c r="GA1689" s="3"/>
      <c r="GB1689" s="3"/>
      <c r="GC1689" s="3"/>
      <c r="GD1689" s="3"/>
      <c r="GE1689" s="3"/>
      <c r="GF1689" s="3"/>
      <c r="GG1689" s="3"/>
      <c r="GH1689" s="3"/>
      <c r="GI1689" s="3"/>
      <c r="GJ1689" s="3"/>
      <c r="GK1689" s="3"/>
      <c r="GL1689" s="3"/>
      <c r="GM1689" s="3"/>
      <c r="GN1689" s="3"/>
    </row>
    <row r="1690" spans="2:196" x14ac:dyDescent="0.2">
      <c r="B1690" s="3"/>
      <c r="C1690" s="3"/>
      <c r="D1690" s="3"/>
      <c r="E1690" s="3"/>
      <c r="F1690" s="6"/>
      <c r="G1690" s="6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  <c r="FF1690" s="3"/>
      <c r="FG1690" s="3"/>
      <c r="FH1690" s="3"/>
      <c r="FI1690" s="3"/>
      <c r="FJ1690" s="3"/>
      <c r="FK1690" s="3"/>
      <c r="FL1690" s="3"/>
      <c r="FM1690" s="3"/>
      <c r="FN1690" s="3"/>
      <c r="FO1690" s="3"/>
      <c r="FP1690" s="3"/>
      <c r="FQ1690" s="3"/>
      <c r="FR1690" s="3"/>
      <c r="FS1690" s="3"/>
      <c r="FT1690" s="3"/>
      <c r="FU1690" s="3"/>
      <c r="FV1690" s="3"/>
      <c r="FW1690" s="3"/>
      <c r="FX1690" s="3"/>
      <c r="FY1690" s="3"/>
      <c r="FZ1690" s="3"/>
      <c r="GA1690" s="3"/>
      <c r="GB1690" s="3"/>
      <c r="GC1690" s="3"/>
      <c r="GD1690" s="3"/>
      <c r="GE1690" s="3"/>
      <c r="GF1690" s="3"/>
      <c r="GG1690" s="3"/>
      <c r="GH1690" s="3"/>
      <c r="GI1690" s="3"/>
      <c r="GJ1690" s="3"/>
      <c r="GK1690" s="3"/>
      <c r="GL1690" s="3"/>
      <c r="GM1690" s="3"/>
      <c r="GN1690" s="3"/>
    </row>
    <row r="1691" spans="2:196" x14ac:dyDescent="0.2">
      <c r="B1691" s="3"/>
      <c r="C1691" s="3"/>
      <c r="D1691" s="3"/>
      <c r="E1691" s="3"/>
      <c r="F1691" s="6"/>
      <c r="G1691" s="6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  <c r="EO1691" s="3"/>
      <c r="EP1691" s="3"/>
      <c r="EQ1691" s="3"/>
      <c r="ER1691" s="3"/>
      <c r="ES1691" s="3"/>
      <c r="ET1691" s="3"/>
      <c r="EU1691" s="3"/>
      <c r="EV1691" s="3"/>
      <c r="EW1691" s="3"/>
      <c r="EX1691" s="3"/>
      <c r="EY1691" s="3"/>
      <c r="EZ1691" s="3"/>
      <c r="FA1691" s="3"/>
      <c r="FB1691" s="3"/>
      <c r="FC1691" s="3"/>
      <c r="FD1691" s="3"/>
      <c r="FE1691" s="3"/>
      <c r="FF1691" s="3"/>
      <c r="FG1691" s="3"/>
      <c r="FH1691" s="3"/>
      <c r="FI1691" s="3"/>
      <c r="FJ1691" s="3"/>
      <c r="FK1691" s="3"/>
      <c r="FL1691" s="3"/>
      <c r="FM1691" s="3"/>
      <c r="FN1691" s="3"/>
      <c r="FO1691" s="3"/>
      <c r="FP1691" s="3"/>
      <c r="FQ1691" s="3"/>
      <c r="FR1691" s="3"/>
      <c r="FS1691" s="3"/>
      <c r="FT1691" s="3"/>
      <c r="FU1691" s="3"/>
      <c r="FV1691" s="3"/>
      <c r="FW1691" s="3"/>
      <c r="FX1691" s="3"/>
      <c r="FY1691" s="3"/>
      <c r="FZ1691" s="3"/>
      <c r="GA1691" s="3"/>
      <c r="GB1691" s="3"/>
      <c r="GC1691" s="3"/>
      <c r="GD1691" s="3"/>
      <c r="GE1691" s="3"/>
      <c r="GF1691" s="3"/>
      <c r="GG1691" s="3"/>
      <c r="GH1691" s="3"/>
      <c r="GI1691" s="3"/>
      <c r="GJ1691" s="3"/>
      <c r="GK1691" s="3"/>
      <c r="GL1691" s="3"/>
      <c r="GM1691" s="3"/>
      <c r="GN1691" s="3"/>
    </row>
    <row r="1692" spans="2:196" x14ac:dyDescent="0.2">
      <c r="B1692" s="3"/>
      <c r="C1692" s="3"/>
      <c r="D1692" s="3"/>
      <c r="E1692" s="3"/>
      <c r="F1692" s="6"/>
      <c r="G1692" s="6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  <c r="FB1692" s="3"/>
      <c r="FC1692" s="3"/>
      <c r="FD1692" s="3"/>
      <c r="FE1692" s="3"/>
      <c r="FF1692" s="3"/>
      <c r="FG1692" s="3"/>
      <c r="FH1692" s="3"/>
      <c r="FI1692" s="3"/>
      <c r="FJ1692" s="3"/>
      <c r="FK1692" s="3"/>
      <c r="FL1692" s="3"/>
      <c r="FM1692" s="3"/>
      <c r="FN1692" s="3"/>
      <c r="FO1692" s="3"/>
      <c r="FP1692" s="3"/>
      <c r="FQ1692" s="3"/>
      <c r="FR1692" s="3"/>
      <c r="FS1692" s="3"/>
      <c r="FT1692" s="3"/>
      <c r="FU1692" s="3"/>
      <c r="FV1692" s="3"/>
      <c r="FW1692" s="3"/>
      <c r="FX1692" s="3"/>
      <c r="FY1692" s="3"/>
      <c r="FZ1692" s="3"/>
      <c r="GA1692" s="3"/>
      <c r="GB1692" s="3"/>
      <c r="GC1692" s="3"/>
      <c r="GD1692" s="3"/>
      <c r="GE1692" s="3"/>
      <c r="GF1692" s="3"/>
      <c r="GG1692" s="3"/>
      <c r="GH1692" s="3"/>
      <c r="GI1692" s="3"/>
      <c r="GJ1692" s="3"/>
      <c r="GK1692" s="3"/>
      <c r="GL1692" s="3"/>
      <c r="GM1692" s="3"/>
      <c r="GN1692" s="3"/>
    </row>
    <row r="1693" spans="2:196" x14ac:dyDescent="0.2">
      <c r="B1693" s="3"/>
      <c r="C1693" s="3"/>
      <c r="D1693" s="3"/>
      <c r="E1693" s="3"/>
      <c r="F1693" s="6"/>
      <c r="G1693" s="6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  <c r="EO1693" s="3"/>
      <c r="EP1693" s="3"/>
      <c r="EQ1693" s="3"/>
      <c r="ER1693" s="3"/>
      <c r="ES1693" s="3"/>
      <c r="ET1693" s="3"/>
      <c r="EU1693" s="3"/>
      <c r="EV1693" s="3"/>
      <c r="EW1693" s="3"/>
      <c r="EX1693" s="3"/>
      <c r="EY1693" s="3"/>
      <c r="EZ1693" s="3"/>
      <c r="FA1693" s="3"/>
      <c r="FB1693" s="3"/>
      <c r="FC1693" s="3"/>
      <c r="FD1693" s="3"/>
      <c r="FE1693" s="3"/>
      <c r="FF1693" s="3"/>
      <c r="FG1693" s="3"/>
      <c r="FH1693" s="3"/>
      <c r="FI1693" s="3"/>
      <c r="FJ1693" s="3"/>
      <c r="FK1693" s="3"/>
      <c r="FL1693" s="3"/>
      <c r="FM1693" s="3"/>
      <c r="FN1693" s="3"/>
      <c r="FO1693" s="3"/>
      <c r="FP1693" s="3"/>
      <c r="FQ1693" s="3"/>
      <c r="FR1693" s="3"/>
      <c r="FS1693" s="3"/>
      <c r="FT1693" s="3"/>
      <c r="FU1693" s="3"/>
      <c r="FV1693" s="3"/>
      <c r="FW1693" s="3"/>
      <c r="FX1693" s="3"/>
      <c r="FY1693" s="3"/>
      <c r="FZ1693" s="3"/>
      <c r="GA1693" s="3"/>
      <c r="GB1693" s="3"/>
      <c r="GC1693" s="3"/>
      <c r="GD1693" s="3"/>
      <c r="GE1693" s="3"/>
      <c r="GF1693" s="3"/>
      <c r="GG1693" s="3"/>
      <c r="GH1693" s="3"/>
      <c r="GI1693" s="3"/>
      <c r="GJ1693" s="3"/>
      <c r="GK1693" s="3"/>
      <c r="GL1693" s="3"/>
      <c r="GM1693" s="3"/>
      <c r="GN1693" s="3"/>
    </row>
    <row r="1694" spans="2:196" x14ac:dyDescent="0.2">
      <c r="B1694" s="3"/>
      <c r="C1694" s="3"/>
      <c r="D1694" s="3"/>
      <c r="E1694" s="3"/>
      <c r="F1694" s="6"/>
      <c r="G1694" s="6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  <c r="EH1694" s="3"/>
      <c r="EI1694" s="3"/>
      <c r="EJ1694" s="3"/>
      <c r="EK1694" s="3"/>
      <c r="EL1694" s="3"/>
      <c r="EM1694" s="3"/>
      <c r="EN1694" s="3"/>
      <c r="EO1694" s="3"/>
      <c r="EP1694" s="3"/>
      <c r="EQ1694" s="3"/>
      <c r="ER1694" s="3"/>
      <c r="ES1694" s="3"/>
      <c r="ET1694" s="3"/>
      <c r="EU1694" s="3"/>
      <c r="EV1694" s="3"/>
      <c r="EW1694" s="3"/>
      <c r="EX1694" s="3"/>
      <c r="EY1694" s="3"/>
      <c r="EZ1694" s="3"/>
      <c r="FA1694" s="3"/>
      <c r="FB1694" s="3"/>
      <c r="FC1694" s="3"/>
      <c r="FD1694" s="3"/>
      <c r="FE1694" s="3"/>
      <c r="FF1694" s="3"/>
      <c r="FG1694" s="3"/>
      <c r="FH1694" s="3"/>
      <c r="FI1694" s="3"/>
      <c r="FJ1694" s="3"/>
      <c r="FK1694" s="3"/>
      <c r="FL1694" s="3"/>
      <c r="FM1694" s="3"/>
      <c r="FN1694" s="3"/>
      <c r="FO1694" s="3"/>
      <c r="FP1694" s="3"/>
      <c r="FQ1694" s="3"/>
      <c r="FR1694" s="3"/>
      <c r="FS1694" s="3"/>
      <c r="FT1694" s="3"/>
      <c r="FU1694" s="3"/>
      <c r="FV1694" s="3"/>
      <c r="FW1694" s="3"/>
      <c r="FX1694" s="3"/>
      <c r="FY1694" s="3"/>
      <c r="FZ1694" s="3"/>
      <c r="GA1694" s="3"/>
      <c r="GB1694" s="3"/>
      <c r="GC1694" s="3"/>
      <c r="GD1694" s="3"/>
      <c r="GE1694" s="3"/>
      <c r="GF1694" s="3"/>
      <c r="GG1694" s="3"/>
      <c r="GH1694" s="3"/>
      <c r="GI1694" s="3"/>
      <c r="GJ1694" s="3"/>
      <c r="GK1694" s="3"/>
      <c r="GL1694" s="3"/>
      <c r="GM1694" s="3"/>
      <c r="GN1694" s="3"/>
    </row>
    <row r="1695" spans="2:196" x14ac:dyDescent="0.2">
      <c r="B1695" s="3"/>
      <c r="C1695" s="3"/>
      <c r="D1695" s="3"/>
      <c r="E1695" s="3"/>
      <c r="F1695" s="6"/>
      <c r="G1695" s="6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  <c r="EH1695" s="3"/>
      <c r="EI1695" s="3"/>
      <c r="EJ1695" s="3"/>
      <c r="EK1695" s="3"/>
      <c r="EL1695" s="3"/>
      <c r="EM1695" s="3"/>
      <c r="EN1695" s="3"/>
      <c r="EO1695" s="3"/>
      <c r="EP1695" s="3"/>
      <c r="EQ1695" s="3"/>
      <c r="ER1695" s="3"/>
      <c r="ES1695" s="3"/>
      <c r="ET1695" s="3"/>
      <c r="EU1695" s="3"/>
      <c r="EV1695" s="3"/>
      <c r="EW1695" s="3"/>
      <c r="EX1695" s="3"/>
      <c r="EY1695" s="3"/>
      <c r="EZ1695" s="3"/>
      <c r="FA1695" s="3"/>
      <c r="FB1695" s="3"/>
      <c r="FC1695" s="3"/>
      <c r="FD1695" s="3"/>
      <c r="FE1695" s="3"/>
      <c r="FF1695" s="3"/>
      <c r="FG1695" s="3"/>
      <c r="FH1695" s="3"/>
      <c r="FI1695" s="3"/>
      <c r="FJ1695" s="3"/>
      <c r="FK1695" s="3"/>
      <c r="FL1695" s="3"/>
      <c r="FM1695" s="3"/>
      <c r="FN1695" s="3"/>
      <c r="FO1695" s="3"/>
      <c r="FP1695" s="3"/>
      <c r="FQ1695" s="3"/>
      <c r="FR1695" s="3"/>
      <c r="FS1695" s="3"/>
      <c r="FT1695" s="3"/>
      <c r="FU1695" s="3"/>
      <c r="FV1695" s="3"/>
      <c r="FW1695" s="3"/>
      <c r="FX1695" s="3"/>
      <c r="FY1695" s="3"/>
      <c r="FZ1695" s="3"/>
      <c r="GA1695" s="3"/>
      <c r="GB1695" s="3"/>
      <c r="GC1695" s="3"/>
      <c r="GD1695" s="3"/>
      <c r="GE1695" s="3"/>
      <c r="GF1695" s="3"/>
      <c r="GG1695" s="3"/>
      <c r="GH1695" s="3"/>
      <c r="GI1695" s="3"/>
      <c r="GJ1695" s="3"/>
      <c r="GK1695" s="3"/>
      <c r="GL1695" s="3"/>
      <c r="GM1695" s="3"/>
      <c r="GN1695" s="3"/>
    </row>
    <row r="1696" spans="2:196" x14ac:dyDescent="0.2">
      <c r="B1696" s="3"/>
      <c r="C1696" s="3"/>
      <c r="D1696" s="3"/>
      <c r="E1696" s="3"/>
      <c r="F1696" s="6"/>
      <c r="G1696" s="6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  <c r="EH1696" s="3"/>
      <c r="EI1696" s="3"/>
      <c r="EJ1696" s="3"/>
      <c r="EK1696" s="3"/>
      <c r="EL1696" s="3"/>
      <c r="EM1696" s="3"/>
      <c r="EN1696" s="3"/>
      <c r="EO1696" s="3"/>
      <c r="EP1696" s="3"/>
      <c r="EQ1696" s="3"/>
      <c r="ER1696" s="3"/>
      <c r="ES1696" s="3"/>
      <c r="ET1696" s="3"/>
      <c r="EU1696" s="3"/>
      <c r="EV1696" s="3"/>
      <c r="EW1696" s="3"/>
      <c r="EX1696" s="3"/>
      <c r="EY1696" s="3"/>
      <c r="EZ1696" s="3"/>
      <c r="FA1696" s="3"/>
      <c r="FB1696" s="3"/>
      <c r="FC1696" s="3"/>
      <c r="FD1696" s="3"/>
      <c r="FE1696" s="3"/>
      <c r="FF1696" s="3"/>
      <c r="FG1696" s="3"/>
      <c r="FH1696" s="3"/>
      <c r="FI1696" s="3"/>
      <c r="FJ1696" s="3"/>
      <c r="FK1696" s="3"/>
      <c r="FL1696" s="3"/>
      <c r="FM1696" s="3"/>
      <c r="FN1696" s="3"/>
      <c r="FO1696" s="3"/>
      <c r="FP1696" s="3"/>
      <c r="FQ1696" s="3"/>
      <c r="FR1696" s="3"/>
      <c r="FS1696" s="3"/>
      <c r="FT1696" s="3"/>
      <c r="FU1696" s="3"/>
      <c r="FV1696" s="3"/>
      <c r="FW1696" s="3"/>
      <c r="FX1696" s="3"/>
      <c r="FY1696" s="3"/>
      <c r="FZ1696" s="3"/>
      <c r="GA1696" s="3"/>
      <c r="GB1696" s="3"/>
      <c r="GC1696" s="3"/>
      <c r="GD1696" s="3"/>
      <c r="GE1696" s="3"/>
      <c r="GF1696" s="3"/>
      <c r="GG1696" s="3"/>
      <c r="GH1696" s="3"/>
      <c r="GI1696" s="3"/>
      <c r="GJ1696" s="3"/>
      <c r="GK1696" s="3"/>
      <c r="GL1696" s="3"/>
      <c r="GM1696" s="3"/>
      <c r="GN1696" s="3"/>
    </row>
    <row r="1697" spans="2:196" x14ac:dyDescent="0.2">
      <c r="B1697" s="3"/>
      <c r="C1697" s="3"/>
      <c r="D1697" s="3"/>
      <c r="E1697" s="3"/>
      <c r="F1697" s="6"/>
      <c r="G1697" s="6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  <c r="EH1697" s="3"/>
      <c r="EI1697" s="3"/>
      <c r="EJ1697" s="3"/>
      <c r="EK1697" s="3"/>
      <c r="EL1697" s="3"/>
      <c r="EM1697" s="3"/>
      <c r="EN1697" s="3"/>
      <c r="EO1697" s="3"/>
      <c r="EP1697" s="3"/>
      <c r="EQ1697" s="3"/>
      <c r="ER1697" s="3"/>
      <c r="ES1697" s="3"/>
      <c r="ET1697" s="3"/>
      <c r="EU1697" s="3"/>
      <c r="EV1697" s="3"/>
      <c r="EW1697" s="3"/>
      <c r="EX1697" s="3"/>
      <c r="EY1697" s="3"/>
      <c r="EZ1697" s="3"/>
      <c r="FA1697" s="3"/>
      <c r="FB1697" s="3"/>
      <c r="FC1697" s="3"/>
      <c r="FD1697" s="3"/>
      <c r="FE1697" s="3"/>
      <c r="FF1697" s="3"/>
      <c r="FG1697" s="3"/>
      <c r="FH1697" s="3"/>
      <c r="FI1697" s="3"/>
      <c r="FJ1697" s="3"/>
      <c r="FK1697" s="3"/>
      <c r="FL1697" s="3"/>
      <c r="FM1697" s="3"/>
      <c r="FN1697" s="3"/>
      <c r="FO1697" s="3"/>
      <c r="FP1697" s="3"/>
      <c r="FQ1697" s="3"/>
      <c r="FR1697" s="3"/>
      <c r="FS1697" s="3"/>
      <c r="FT1697" s="3"/>
      <c r="FU1697" s="3"/>
      <c r="FV1697" s="3"/>
      <c r="FW1697" s="3"/>
      <c r="FX1697" s="3"/>
      <c r="FY1697" s="3"/>
      <c r="FZ1697" s="3"/>
      <c r="GA1697" s="3"/>
      <c r="GB1697" s="3"/>
      <c r="GC1697" s="3"/>
      <c r="GD1697" s="3"/>
      <c r="GE1697" s="3"/>
      <c r="GF1697" s="3"/>
      <c r="GG1697" s="3"/>
      <c r="GH1697" s="3"/>
      <c r="GI1697" s="3"/>
      <c r="GJ1697" s="3"/>
      <c r="GK1697" s="3"/>
      <c r="GL1697" s="3"/>
      <c r="GM1697" s="3"/>
      <c r="GN1697" s="3"/>
    </row>
    <row r="1698" spans="2:196" x14ac:dyDescent="0.2">
      <c r="B1698" s="3"/>
      <c r="C1698" s="3"/>
      <c r="D1698" s="3"/>
      <c r="E1698" s="3"/>
      <c r="F1698" s="6"/>
      <c r="G1698" s="6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  <c r="EO1698" s="3"/>
      <c r="EP1698" s="3"/>
      <c r="EQ1698" s="3"/>
      <c r="ER1698" s="3"/>
      <c r="ES1698" s="3"/>
      <c r="ET1698" s="3"/>
      <c r="EU1698" s="3"/>
      <c r="EV1698" s="3"/>
      <c r="EW1698" s="3"/>
      <c r="EX1698" s="3"/>
      <c r="EY1698" s="3"/>
      <c r="EZ1698" s="3"/>
      <c r="FA1698" s="3"/>
      <c r="FB1698" s="3"/>
      <c r="FC1698" s="3"/>
      <c r="FD1698" s="3"/>
      <c r="FE1698" s="3"/>
      <c r="FF1698" s="3"/>
      <c r="FG1698" s="3"/>
      <c r="FH1698" s="3"/>
      <c r="FI1698" s="3"/>
      <c r="FJ1698" s="3"/>
      <c r="FK1698" s="3"/>
      <c r="FL1698" s="3"/>
      <c r="FM1698" s="3"/>
      <c r="FN1698" s="3"/>
      <c r="FO1698" s="3"/>
      <c r="FP1698" s="3"/>
      <c r="FQ1698" s="3"/>
      <c r="FR1698" s="3"/>
      <c r="FS1698" s="3"/>
      <c r="FT1698" s="3"/>
      <c r="FU1698" s="3"/>
      <c r="FV1698" s="3"/>
      <c r="FW1698" s="3"/>
      <c r="FX1698" s="3"/>
      <c r="FY1698" s="3"/>
      <c r="FZ1698" s="3"/>
      <c r="GA1698" s="3"/>
      <c r="GB1698" s="3"/>
      <c r="GC1698" s="3"/>
      <c r="GD1698" s="3"/>
      <c r="GE1698" s="3"/>
      <c r="GF1698" s="3"/>
      <c r="GG1698" s="3"/>
      <c r="GH1698" s="3"/>
      <c r="GI1698" s="3"/>
      <c r="GJ1698" s="3"/>
      <c r="GK1698" s="3"/>
      <c r="GL1698" s="3"/>
      <c r="GM1698" s="3"/>
      <c r="GN1698" s="3"/>
    </row>
    <row r="1699" spans="2:196" x14ac:dyDescent="0.2">
      <c r="B1699" s="3"/>
      <c r="C1699" s="3"/>
      <c r="D1699" s="3"/>
      <c r="E1699" s="3"/>
      <c r="F1699" s="6"/>
      <c r="G1699" s="6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  <c r="EO1699" s="3"/>
      <c r="EP1699" s="3"/>
      <c r="EQ1699" s="3"/>
      <c r="ER1699" s="3"/>
      <c r="ES1699" s="3"/>
      <c r="ET1699" s="3"/>
      <c r="EU1699" s="3"/>
      <c r="EV1699" s="3"/>
      <c r="EW1699" s="3"/>
      <c r="EX1699" s="3"/>
      <c r="EY1699" s="3"/>
      <c r="EZ1699" s="3"/>
      <c r="FA1699" s="3"/>
      <c r="FB1699" s="3"/>
      <c r="FC1699" s="3"/>
      <c r="FD1699" s="3"/>
      <c r="FE1699" s="3"/>
      <c r="FF1699" s="3"/>
      <c r="FG1699" s="3"/>
      <c r="FH1699" s="3"/>
      <c r="FI1699" s="3"/>
      <c r="FJ1699" s="3"/>
      <c r="FK1699" s="3"/>
      <c r="FL1699" s="3"/>
      <c r="FM1699" s="3"/>
      <c r="FN1699" s="3"/>
      <c r="FO1699" s="3"/>
      <c r="FP1699" s="3"/>
      <c r="FQ1699" s="3"/>
      <c r="FR1699" s="3"/>
      <c r="FS1699" s="3"/>
      <c r="FT1699" s="3"/>
      <c r="FU1699" s="3"/>
      <c r="FV1699" s="3"/>
      <c r="FW1699" s="3"/>
      <c r="FX1699" s="3"/>
      <c r="FY1699" s="3"/>
      <c r="FZ1699" s="3"/>
      <c r="GA1699" s="3"/>
      <c r="GB1699" s="3"/>
      <c r="GC1699" s="3"/>
      <c r="GD1699" s="3"/>
      <c r="GE1699" s="3"/>
      <c r="GF1699" s="3"/>
      <c r="GG1699" s="3"/>
      <c r="GH1699" s="3"/>
      <c r="GI1699" s="3"/>
      <c r="GJ1699" s="3"/>
      <c r="GK1699" s="3"/>
      <c r="GL1699" s="3"/>
      <c r="GM1699" s="3"/>
      <c r="GN1699" s="3"/>
    </row>
    <row r="1700" spans="2:196" x14ac:dyDescent="0.2">
      <c r="B1700" s="3"/>
      <c r="C1700" s="3"/>
      <c r="D1700" s="3"/>
      <c r="E1700" s="3"/>
      <c r="F1700" s="6"/>
      <c r="G1700" s="6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  <c r="EH1700" s="3"/>
      <c r="EI1700" s="3"/>
      <c r="EJ1700" s="3"/>
      <c r="EK1700" s="3"/>
      <c r="EL1700" s="3"/>
      <c r="EM1700" s="3"/>
      <c r="EN1700" s="3"/>
      <c r="EO1700" s="3"/>
      <c r="EP1700" s="3"/>
      <c r="EQ1700" s="3"/>
      <c r="ER1700" s="3"/>
      <c r="ES1700" s="3"/>
      <c r="ET1700" s="3"/>
      <c r="EU1700" s="3"/>
      <c r="EV1700" s="3"/>
      <c r="EW1700" s="3"/>
      <c r="EX1700" s="3"/>
      <c r="EY1700" s="3"/>
      <c r="EZ1700" s="3"/>
      <c r="FA1700" s="3"/>
      <c r="FB1700" s="3"/>
      <c r="FC1700" s="3"/>
      <c r="FD1700" s="3"/>
      <c r="FE1700" s="3"/>
      <c r="FF1700" s="3"/>
      <c r="FG1700" s="3"/>
      <c r="FH1700" s="3"/>
      <c r="FI1700" s="3"/>
      <c r="FJ1700" s="3"/>
      <c r="FK1700" s="3"/>
      <c r="FL1700" s="3"/>
      <c r="FM1700" s="3"/>
      <c r="FN1700" s="3"/>
      <c r="FO1700" s="3"/>
      <c r="FP1700" s="3"/>
      <c r="FQ1700" s="3"/>
      <c r="FR1700" s="3"/>
      <c r="FS1700" s="3"/>
      <c r="FT1700" s="3"/>
      <c r="FU1700" s="3"/>
      <c r="FV1700" s="3"/>
      <c r="FW1700" s="3"/>
      <c r="FX1700" s="3"/>
      <c r="FY1700" s="3"/>
      <c r="FZ1700" s="3"/>
      <c r="GA1700" s="3"/>
      <c r="GB1700" s="3"/>
      <c r="GC1700" s="3"/>
      <c r="GD1700" s="3"/>
      <c r="GE1700" s="3"/>
      <c r="GF1700" s="3"/>
      <c r="GG1700" s="3"/>
      <c r="GH1700" s="3"/>
      <c r="GI1700" s="3"/>
      <c r="GJ1700" s="3"/>
      <c r="GK1700" s="3"/>
      <c r="GL1700" s="3"/>
      <c r="GM1700" s="3"/>
      <c r="GN1700" s="3"/>
    </row>
    <row r="1701" spans="2:196" x14ac:dyDescent="0.2">
      <c r="B1701" s="3"/>
      <c r="C1701" s="3"/>
      <c r="D1701" s="3"/>
      <c r="E1701" s="3"/>
      <c r="F1701" s="6"/>
      <c r="G1701" s="6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  <c r="EO1701" s="3"/>
      <c r="EP1701" s="3"/>
      <c r="EQ1701" s="3"/>
      <c r="ER1701" s="3"/>
      <c r="ES1701" s="3"/>
      <c r="ET1701" s="3"/>
      <c r="EU1701" s="3"/>
      <c r="EV1701" s="3"/>
      <c r="EW1701" s="3"/>
      <c r="EX1701" s="3"/>
      <c r="EY1701" s="3"/>
      <c r="EZ1701" s="3"/>
      <c r="FA1701" s="3"/>
      <c r="FB1701" s="3"/>
      <c r="FC1701" s="3"/>
      <c r="FD1701" s="3"/>
      <c r="FE1701" s="3"/>
      <c r="FF1701" s="3"/>
      <c r="FG1701" s="3"/>
      <c r="FH1701" s="3"/>
      <c r="FI1701" s="3"/>
      <c r="FJ1701" s="3"/>
      <c r="FK1701" s="3"/>
      <c r="FL1701" s="3"/>
      <c r="FM1701" s="3"/>
      <c r="FN1701" s="3"/>
      <c r="FO1701" s="3"/>
      <c r="FP1701" s="3"/>
      <c r="FQ1701" s="3"/>
      <c r="FR1701" s="3"/>
      <c r="FS1701" s="3"/>
      <c r="FT1701" s="3"/>
      <c r="FU1701" s="3"/>
      <c r="FV1701" s="3"/>
      <c r="FW1701" s="3"/>
      <c r="FX1701" s="3"/>
      <c r="FY1701" s="3"/>
      <c r="FZ1701" s="3"/>
      <c r="GA1701" s="3"/>
      <c r="GB1701" s="3"/>
      <c r="GC1701" s="3"/>
      <c r="GD1701" s="3"/>
      <c r="GE1701" s="3"/>
      <c r="GF1701" s="3"/>
      <c r="GG1701" s="3"/>
      <c r="GH1701" s="3"/>
      <c r="GI1701" s="3"/>
      <c r="GJ1701" s="3"/>
      <c r="GK1701" s="3"/>
      <c r="GL1701" s="3"/>
      <c r="GM1701" s="3"/>
      <c r="GN1701" s="3"/>
    </row>
    <row r="1702" spans="2:196" x14ac:dyDescent="0.2">
      <c r="B1702" s="3"/>
      <c r="C1702" s="3"/>
      <c r="D1702" s="3"/>
      <c r="E1702" s="3"/>
      <c r="F1702" s="6"/>
      <c r="G1702" s="6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  <c r="EH1702" s="3"/>
      <c r="EI1702" s="3"/>
      <c r="EJ1702" s="3"/>
      <c r="EK1702" s="3"/>
      <c r="EL1702" s="3"/>
      <c r="EM1702" s="3"/>
      <c r="EN1702" s="3"/>
      <c r="EO1702" s="3"/>
      <c r="EP1702" s="3"/>
      <c r="EQ1702" s="3"/>
      <c r="ER1702" s="3"/>
      <c r="ES1702" s="3"/>
      <c r="ET1702" s="3"/>
      <c r="EU1702" s="3"/>
      <c r="EV1702" s="3"/>
      <c r="EW1702" s="3"/>
      <c r="EX1702" s="3"/>
      <c r="EY1702" s="3"/>
      <c r="EZ1702" s="3"/>
      <c r="FA1702" s="3"/>
      <c r="FB1702" s="3"/>
      <c r="FC1702" s="3"/>
      <c r="FD1702" s="3"/>
      <c r="FE1702" s="3"/>
      <c r="FF1702" s="3"/>
      <c r="FG1702" s="3"/>
      <c r="FH1702" s="3"/>
      <c r="FI1702" s="3"/>
      <c r="FJ1702" s="3"/>
      <c r="FK1702" s="3"/>
      <c r="FL1702" s="3"/>
      <c r="FM1702" s="3"/>
      <c r="FN1702" s="3"/>
      <c r="FO1702" s="3"/>
      <c r="FP1702" s="3"/>
      <c r="FQ1702" s="3"/>
      <c r="FR1702" s="3"/>
      <c r="FS1702" s="3"/>
      <c r="FT1702" s="3"/>
      <c r="FU1702" s="3"/>
      <c r="FV1702" s="3"/>
      <c r="FW1702" s="3"/>
      <c r="FX1702" s="3"/>
      <c r="FY1702" s="3"/>
      <c r="FZ1702" s="3"/>
      <c r="GA1702" s="3"/>
      <c r="GB1702" s="3"/>
      <c r="GC1702" s="3"/>
      <c r="GD1702" s="3"/>
      <c r="GE1702" s="3"/>
      <c r="GF1702" s="3"/>
      <c r="GG1702" s="3"/>
      <c r="GH1702" s="3"/>
      <c r="GI1702" s="3"/>
      <c r="GJ1702" s="3"/>
      <c r="GK1702" s="3"/>
      <c r="GL1702" s="3"/>
      <c r="GM1702" s="3"/>
      <c r="GN1702" s="3"/>
    </row>
    <row r="1703" spans="2:196" x14ac:dyDescent="0.2">
      <c r="B1703" s="3"/>
      <c r="C1703" s="3"/>
      <c r="D1703" s="3"/>
      <c r="E1703" s="3"/>
      <c r="F1703" s="6"/>
      <c r="G1703" s="6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  <c r="FB1703" s="3"/>
      <c r="FC1703" s="3"/>
      <c r="FD1703" s="3"/>
      <c r="FE1703" s="3"/>
      <c r="FF1703" s="3"/>
      <c r="FG1703" s="3"/>
      <c r="FH1703" s="3"/>
      <c r="FI1703" s="3"/>
      <c r="FJ1703" s="3"/>
      <c r="FK1703" s="3"/>
      <c r="FL1703" s="3"/>
      <c r="FM1703" s="3"/>
      <c r="FN1703" s="3"/>
      <c r="FO1703" s="3"/>
      <c r="FP1703" s="3"/>
      <c r="FQ1703" s="3"/>
      <c r="FR1703" s="3"/>
      <c r="FS1703" s="3"/>
      <c r="FT1703" s="3"/>
      <c r="FU1703" s="3"/>
      <c r="FV1703" s="3"/>
      <c r="FW1703" s="3"/>
      <c r="FX1703" s="3"/>
      <c r="FY1703" s="3"/>
      <c r="FZ1703" s="3"/>
      <c r="GA1703" s="3"/>
      <c r="GB1703" s="3"/>
      <c r="GC1703" s="3"/>
      <c r="GD1703" s="3"/>
      <c r="GE1703" s="3"/>
      <c r="GF1703" s="3"/>
      <c r="GG1703" s="3"/>
      <c r="GH1703" s="3"/>
      <c r="GI1703" s="3"/>
      <c r="GJ1703" s="3"/>
      <c r="GK1703" s="3"/>
      <c r="GL1703" s="3"/>
      <c r="GM1703" s="3"/>
      <c r="GN1703" s="3"/>
    </row>
    <row r="1704" spans="2:196" x14ac:dyDescent="0.2">
      <c r="B1704" s="3"/>
      <c r="C1704" s="3"/>
      <c r="D1704" s="3"/>
      <c r="E1704" s="3"/>
      <c r="F1704" s="6"/>
      <c r="G1704" s="6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  <c r="EH1704" s="3"/>
      <c r="EI1704" s="3"/>
      <c r="EJ1704" s="3"/>
      <c r="EK1704" s="3"/>
      <c r="EL1704" s="3"/>
      <c r="EM1704" s="3"/>
      <c r="EN1704" s="3"/>
      <c r="EO1704" s="3"/>
      <c r="EP1704" s="3"/>
      <c r="EQ1704" s="3"/>
      <c r="ER1704" s="3"/>
      <c r="ES1704" s="3"/>
      <c r="ET1704" s="3"/>
      <c r="EU1704" s="3"/>
      <c r="EV1704" s="3"/>
      <c r="EW1704" s="3"/>
      <c r="EX1704" s="3"/>
      <c r="EY1704" s="3"/>
      <c r="EZ1704" s="3"/>
      <c r="FA1704" s="3"/>
      <c r="FB1704" s="3"/>
      <c r="FC1704" s="3"/>
      <c r="FD1704" s="3"/>
      <c r="FE1704" s="3"/>
      <c r="FF1704" s="3"/>
      <c r="FG1704" s="3"/>
      <c r="FH1704" s="3"/>
      <c r="FI1704" s="3"/>
      <c r="FJ1704" s="3"/>
      <c r="FK1704" s="3"/>
      <c r="FL1704" s="3"/>
      <c r="FM1704" s="3"/>
      <c r="FN1704" s="3"/>
      <c r="FO1704" s="3"/>
      <c r="FP1704" s="3"/>
      <c r="FQ1704" s="3"/>
      <c r="FR1704" s="3"/>
      <c r="FS1704" s="3"/>
      <c r="FT1704" s="3"/>
      <c r="FU1704" s="3"/>
      <c r="FV1704" s="3"/>
      <c r="FW1704" s="3"/>
      <c r="FX1704" s="3"/>
      <c r="FY1704" s="3"/>
      <c r="FZ1704" s="3"/>
      <c r="GA1704" s="3"/>
      <c r="GB1704" s="3"/>
      <c r="GC1704" s="3"/>
      <c r="GD1704" s="3"/>
      <c r="GE1704" s="3"/>
      <c r="GF1704" s="3"/>
      <c r="GG1704" s="3"/>
      <c r="GH1704" s="3"/>
      <c r="GI1704" s="3"/>
      <c r="GJ1704" s="3"/>
      <c r="GK1704" s="3"/>
      <c r="GL1704" s="3"/>
      <c r="GM1704" s="3"/>
      <c r="GN1704" s="3"/>
    </row>
    <row r="1705" spans="2:196" x14ac:dyDescent="0.2">
      <c r="B1705" s="3"/>
      <c r="C1705" s="3"/>
      <c r="D1705" s="3"/>
      <c r="E1705" s="3"/>
      <c r="F1705" s="6"/>
      <c r="G1705" s="6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  <c r="EO1705" s="3"/>
      <c r="EP1705" s="3"/>
      <c r="EQ1705" s="3"/>
      <c r="ER1705" s="3"/>
      <c r="ES1705" s="3"/>
      <c r="ET1705" s="3"/>
      <c r="EU1705" s="3"/>
      <c r="EV1705" s="3"/>
      <c r="EW1705" s="3"/>
      <c r="EX1705" s="3"/>
      <c r="EY1705" s="3"/>
      <c r="EZ1705" s="3"/>
      <c r="FA1705" s="3"/>
      <c r="FB1705" s="3"/>
      <c r="FC1705" s="3"/>
      <c r="FD1705" s="3"/>
      <c r="FE1705" s="3"/>
      <c r="FF1705" s="3"/>
      <c r="FG1705" s="3"/>
      <c r="FH1705" s="3"/>
      <c r="FI1705" s="3"/>
      <c r="FJ1705" s="3"/>
      <c r="FK1705" s="3"/>
      <c r="FL1705" s="3"/>
      <c r="FM1705" s="3"/>
      <c r="FN1705" s="3"/>
      <c r="FO1705" s="3"/>
      <c r="FP1705" s="3"/>
      <c r="FQ1705" s="3"/>
      <c r="FR1705" s="3"/>
      <c r="FS1705" s="3"/>
      <c r="FT1705" s="3"/>
      <c r="FU1705" s="3"/>
      <c r="FV1705" s="3"/>
      <c r="FW1705" s="3"/>
      <c r="FX1705" s="3"/>
      <c r="FY1705" s="3"/>
      <c r="FZ1705" s="3"/>
      <c r="GA1705" s="3"/>
      <c r="GB1705" s="3"/>
      <c r="GC1705" s="3"/>
      <c r="GD1705" s="3"/>
      <c r="GE1705" s="3"/>
      <c r="GF1705" s="3"/>
      <c r="GG1705" s="3"/>
      <c r="GH1705" s="3"/>
      <c r="GI1705" s="3"/>
      <c r="GJ1705" s="3"/>
      <c r="GK1705" s="3"/>
      <c r="GL1705" s="3"/>
      <c r="GM1705" s="3"/>
      <c r="GN1705" s="3"/>
    </row>
    <row r="1706" spans="2:196" x14ac:dyDescent="0.2">
      <c r="B1706" s="3"/>
      <c r="C1706" s="3"/>
      <c r="D1706" s="3"/>
      <c r="E1706" s="3"/>
      <c r="F1706" s="6"/>
      <c r="G1706" s="6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  <c r="EH1706" s="3"/>
      <c r="EI1706" s="3"/>
      <c r="EJ1706" s="3"/>
      <c r="EK1706" s="3"/>
      <c r="EL1706" s="3"/>
      <c r="EM1706" s="3"/>
      <c r="EN1706" s="3"/>
      <c r="EO1706" s="3"/>
      <c r="EP1706" s="3"/>
      <c r="EQ1706" s="3"/>
      <c r="ER1706" s="3"/>
      <c r="ES1706" s="3"/>
      <c r="ET1706" s="3"/>
      <c r="EU1706" s="3"/>
      <c r="EV1706" s="3"/>
      <c r="EW1706" s="3"/>
      <c r="EX1706" s="3"/>
      <c r="EY1706" s="3"/>
      <c r="EZ1706" s="3"/>
      <c r="FA1706" s="3"/>
      <c r="FB1706" s="3"/>
      <c r="FC1706" s="3"/>
      <c r="FD1706" s="3"/>
      <c r="FE1706" s="3"/>
      <c r="FF1706" s="3"/>
      <c r="FG1706" s="3"/>
      <c r="FH1706" s="3"/>
      <c r="FI1706" s="3"/>
      <c r="FJ1706" s="3"/>
      <c r="FK1706" s="3"/>
      <c r="FL1706" s="3"/>
      <c r="FM1706" s="3"/>
      <c r="FN1706" s="3"/>
      <c r="FO1706" s="3"/>
      <c r="FP1706" s="3"/>
      <c r="FQ1706" s="3"/>
      <c r="FR1706" s="3"/>
      <c r="FS1706" s="3"/>
      <c r="FT1706" s="3"/>
      <c r="FU1706" s="3"/>
      <c r="FV1706" s="3"/>
      <c r="FW1706" s="3"/>
      <c r="FX1706" s="3"/>
      <c r="FY1706" s="3"/>
      <c r="FZ1706" s="3"/>
      <c r="GA1706" s="3"/>
      <c r="GB1706" s="3"/>
      <c r="GC1706" s="3"/>
      <c r="GD1706" s="3"/>
      <c r="GE1706" s="3"/>
      <c r="GF1706" s="3"/>
      <c r="GG1706" s="3"/>
      <c r="GH1706" s="3"/>
      <c r="GI1706" s="3"/>
      <c r="GJ1706" s="3"/>
      <c r="GK1706" s="3"/>
      <c r="GL1706" s="3"/>
      <c r="GM1706" s="3"/>
      <c r="GN1706" s="3"/>
    </row>
    <row r="1707" spans="2:196" x14ac:dyDescent="0.2">
      <c r="B1707" s="3"/>
      <c r="C1707" s="3"/>
      <c r="D1707" s="3"/>
      <c r="E1707" s="3"/>
      <c r="F1707" s="6"/>
      <c r="G1707" s="6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  <c r="EH1707" s="3"/>
      <c r="EI1707" s="3"/>
      <c r="EJ1707" s="3"/>
      <c r="EK1707" s="3"/>
      <c r="EL1707" s="3"/>
      <c r="EM1707" s="3"/>
      <c r="EN1707" s="3"/>
      <c r="EO1707" s="3"/>
      <c r="EP1707" s="3"/>
      <c r="EQ1707" s="3"/>
      <c r="ER1707" s="3"/>
      <c r="ES1707" s="3"/>
      <c r="ET1707" s="3"/>
      <c r="EU1707" s="3"/>
      <c r="EV1707" s="3"/>
      <c r="EW1707" s="3"/>
      <c r="EX1707" s="3"/>
      <c r="EY1707" s="3"/>
      <c r="EZ1707" s="3"/>
      <c r="FA1707" s="3"/>
      <c r="FB1707" s="3"/>
      <c r="FC1707" s="3"/>
      <c r="FD1707" s="3"/>
      <c r="FE1707" s="3"/>
      <c r="FF1707" s="3"/>
      <c r="FG1707" s="3"/>
      <c r="FH1707" s="3"/>
      <c r="FI1707" s="3"/>
      <c r="FJ1707" s="3"/>
      <c r="FK1707" s="3"/>
      <c r="FL1707" s="3"/>
      <c r="FM1707" s="3"/>
      <c r="FN1707" s="3"/>
      <c r="FO1707" s="3"/>
      <c r="FP1707" s="3"/>
      <c r="FQ1707" s="3"/>
      <c r="FR1707" s="3"/>
      <c r="FS1707" s="3"/>
      <c r="FT1707" s="3"/>
      <c r="FU1707" s="3"/>
      <c r="FV1707" s="3"/>
      <c r="FW1707" s="3"/>
      <c r="FX1707" s="3"/>
      <c r="FY1707" s="3"/>
      <c r="FZ1707" s="3"/>
      <c r="GA1707" s="3"/>
      <c r="GB1707" s="3"/>
      <c r="GC1707" s="3"/>
      <c r="GD1707" s="3"/>
      <c r="GE1707" s="3"/>
      <c r="GF1707" s="3"/>
      <c r="GG1707" s="3"/>
      <c r="GH1707" s="3"/>
      <c r="GI1707" s="3"/>
      <c r="GJ1707" s="3"/>
      <c r="GK1707" s="3"/>
      <c r="GL1707" s="3"/>
      <c r="GM1707" s="3"/>
      <c r="GN1707" s="3"/>
    </row>
    <row r="1708" spans="2:196" x14ac:dyDescent="0.2">
      <c r="B1708" s="3"/>
      <c r="C1708" s="3"/>
      <c r="D1708" s="3"/>
      <c r="E1708" s="3"/>
      <c r="F1708" s="6"/>
      <c r="G1708" s="6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  <c r="EH1708" s="3"/>
      <c r="EI1708" s="3"/>
      <c r="EJ1708" s="3"/>
      <c r="EK1708" s="3"/>
      <c r="EL1708" s="3"/>
      <c r="EM1708" s="3"/>
      <c r="EN1708" s="3"/>
      <c r="EO1708" s="3"/>
      <c r="EP1708" s="3"/>
      <c r="EQ1708" s="3"/>
      <c r="ER1708" s="3"/>
      <c r="ES1708" s="3"/>
      <c r="ET1708" s="3"/>
      <c r="EU1708" s="3"/>
      <c r="EV1708" s="3"/>
      <c r="EW1708" s="3"/>
      <c r="EX1708" s="3"/>
      <c r="EY1708" s="3"/>
      <c r="EZ1708" s="3"/>
      <c r="FA1708" s="3"/>
      <c r="FB1708" s="3"/>
      <c r="FC1708" s="3"/>
      <c r="FD1708" s="3"/>
      <c r="FE1708" s="3"/>
      <c r="FF1708" s="3"/>
      <c r="FG1708" s="3"/>
      <c r="FH1708" s="3"/>
      <c r="FI1708" s="3"/>
      <c r="FJ1708" s="3"/>
      <c r="FK1708" s="3"/>
      <c r="FL1708" s="3"/>
      <c r="FM1708" s="3"/>
      <c r="FN1708" s="3"/>
      <c r="FO1708" s="3"/>
      <c r="FP1708" s="3"/>
      <c r="FQ1708" s="3"/>
      <c r="FR1708" s="3"/>
      <c r="FS1708" s="3"/>
      <c r="FT1708" s="3"/>
      <c r="FU1708" s="3"/>
      <c r="FV1708" s="3"/>
      <c r="FW1708" s="3"/>
      <c r="FX1708" s="3"/>
      <c r="FY1708" s="3"/>
      <c r="FZ1708" s="3"/>
      <c r="GA1708" s="3"/>
      <c r="GB1708" s="3"/>
      <c r="GC1708" s="3"/>
      <c r="GD1708" s="3"/>
      <c r="GE1708" s="3"/>
      <c r="GF1708" s="3"/>
      <c r="GG1708" s="3"/>
      <c r="GH1708" s="3"/>
      <c r="GI1708" s="3"/>
      <c r="GJ1708" s="3"/>
      <c r="GK1708" s="3"/>
      <c r="GL1708" s="3"/>
      <c r="GM1708" s="3"/>
      <c r="GN1708" s="3"/>
    </row>
    <row r="1709" spans="2:196" x14ac:dyDescent="0.2">
      <c r="B1709" s="3"/>
      <c r="C1709" s="3"/>
      <c r="D1709" s="3"/>
      <c r="E1709" s="3"/>
      <c r="F1709" s="6"/>
      <c r="G1709" s="6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  <c r="EH1709" s="3"/>
      <c r="EI1709" s="3"/>
      <c r="EJ1709" s="3"/>
      <c r="EK1709" s="3"/>
      <c r="EL1709" s="3"/>
      <c r="EM1709" s="3"/>
      <c r="EN1709" s="3"/>
      <c r="EO1709" s="3"/>
      <c r="EP1709" s="3"/>
      <c r="EQ1709" s="3"/>
      <c r="ER1709" s="3"/>
      <c r="ES1709" s="3"/>
      <c r="ET1709" s="3"/>
      <c r="EU1709" s="3"/>
      <c r="EV1709" s="3"/>
      <c r="EW1709" s="3"/>
      <c r="EX1709" s="3"/>
      <c r="EY1709" s="3"/>
      <c r="EZ1709" s="3"/>
      <c r="FA1709" s="3"/>
      <c r="FB1709" s="3"/>
      <c r="FC1709" s="3"/>
      <c r="FD1709" s="3"/>
      <c r="FE1709" s="3"/>
      <c r="FF1709" s="3"/>
      <c r="FG1709" s="3"/>
      <c r="FH1709" s="3"/>
      <c r="FI1709" s="3"/>
      <c r="FJ1709" s="3"/>
      <c r="FK1709" s="3"/>
      <c r="FL1709" s="3"/>
      <c r="FM1709" s="3"/>
      <c r="FN1709" s="3"/>
      <c r="FO1709" s="3"/>
      <c r="FP1709" s="3"/>
      <c r="FQ1709" s="3"/>
      <c r="FR1709" s="3"/>
      <c r="FS1709" s="3"/>
      <c r="FT1709" s="3"/>
      <c r="FU1709" s="3"/>
      <c r="FV1709" s="3"/>
      <c r="FW1709" s="3"/>
      <c r="FX1709" s="3"/>
      <c r="FY1709" s="3"/>
      <c r="FZ1709" s="3"/>
      <c r="GA1709" s="3"/>
      <c r="GB1709" s="3"/>
      <c r="GC1709" s="3"/>
      <c r="GD1709" s="3"/>
      <c r="GE1709" s="3"/>
      <c r="GF1709" s="3"/>
      <c r="GG1709" s="3"/>
      <c r="GH1709" s="3"/>
      <c r="GI1709" s="3"/>
      <c r="GJ1709" s="3"/>
      <c r="GK1709" s="3"/>
      <c r="GL1709" s="3"/>
      <c r="GM1709" s="3"/>
      <c r="GN1709" s="3"/>
    </row>
    <row r="1710" spans="2:196" x14ac:dyDescent="0.2">
      <c r="B1710" s="3"/>
      <c r="C1710" s="3"/>
      <c r="D1710" s="3"/>
      <c r="E1710" s="3"/>
      <c r="F1710" s="6"/>
      <c r="G1710" s="6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  <c r="EH1710" s="3"/>
      <c r="EI1710" s="3"/>
      <c r="EJ1710" s="3"/>
      <c r="EK1710" s="3"/>
      <c r="EL1710" s="3"/>
      <c r="EM1710" s="3"/>
      <c r="EN1710" s="3"/>
      <c r="EO1710" s="3"/>
      <c r="EP1710" s="3"/>
      <c r="EQ1710" s="3"/>
      <c r="ER1710" s="3"/>
      <c r="ES1710" s="3"/>
      <c r="ET1710" s="3"/>
      <c r="EU1710" s="3"/>
      <c r="EV1710" s="3"/>
      <c r="EW1710" s="3"/>
      <c r="EX1710" s="3"/>
      <c r="EY1710" s="3"/>
      <c r="EZ1710" s="3"/>
      <c r="FA1710" s="3"/>
      <c r="FB1710" s="3"/>
      <c r="FC1710" s="3"/>
      <c r="FD1710" s="3"/>
      <c r="FE1710" s="3"/>
      <c r="FF1710" s="3"/>
      <c r="FG1710" s="3"/>
      <c r="FH1710" s="3"/>
      <c r="FI1710" s="3"/>
      <c r="FJ1710" s="3"/>
      <c r="FK1710" s="3"/>
      <c r="FL1710" s="3"/>
      <c r="FM1710" s="3"/>
      <c r="FN1710" s="3"/>
      <c r="FO1710" s="3"/>
      <c r="FP1710" s="3"/>
      <c r="FQ1710" s="3"/>
      <c r="FR1710" s="3"/>
      <c r="FS1710" s="3"/>
      <c r="FT1710" s="3"/>
      <c r="FU1710" s="3"/>
      <c r="FV1710" s="3"/>
      <c r="FW1710" s="3"/>
      <c r="FX1710" s="3"/>
      <c r="FY1710" s="3"/>
      <c r="FZ1710" s="3"/>
      <c r="GA1710" s="3"/>
      <c r="GB1710" s="3"/>
      <c r="GC1710" s="3"/>
      <c r="GD1710" s="3"/>
      <c r="GE1710" s="3"/>
      <c r="GF1710" s="3"/>
      <c r="GG1710" s="3"/>
      <c r="GH1710" s="3"/>
      <c r="GI1710" s="3"/>
      <c r="GJ1710" s="3"/>
      <c r="GK1710" s="3"/>
      <c r="GL1710" s="3"/>
      <c r="GM1710" s="3"/>
      <c r="GN1710" s="3"/>
    </row>
    <row r="1711" spans="2:196" x14ac:dyDescent="0.2">
      <c r="B1711" s="3"/>
      <c r="C1711" s="3"/>
      <c r="D1711" s="3"/>
      <c r="E1711" s="3"/>
      <c r="F1711" s="6"/>
      <c r="G1711" s="6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  <c r="EO1711" s="3"/>
      <c r="EP1711" s="3"/>
      <c r="EQ1711" s="3"/>
      <c r="ER1711" s="3"/>
      <c r="ES1711" s="3"/>
      <c r="ET1711" s="3"/>
      <c r="EU1711" s="3"/>
      <c r="EV1711" s="3"/>
      <c r="EW1711" s="3"/>
      <c r="EX1711" s="3"/>
      <c r="EY1711" s="3"/>
      <c r="EZ1711" s="3"/>
      <c r="FA1711" s="3"/>
      <c r="FB1711" s="3"/>
      <c r="FC1711" s="3"/>
      <c r="FD1711" s="3"/>
      <c r="FE1711" s="3"/>
      <c r="FF1711" s="3"/>
      <c r="FG1711" s="3"/>
      <c r="FH1711" s="3"/>
      <c r="FI1711" s="3"/>
      <c r="FJ1711" s="3"/>
      <c r="FK1711" s="3"/>
      <c r="FL1711" s="3"/>
      <c r="FM1711" s="3"/>
      <c r="FN1711" s="3"/>
      <c r="FO1711" s="3"/>
      <c r="FP1711" s="3"/>
      <c r="FQ1711" s="3"/>
      <c r="FR1711" s="3"/>
      <c r="FS1711" s="3"/>
      <c r="FT1711" s="3"/>
      <c r="FU1711" s="3"/>
      <c r="FV1711" s="3"/>
      <c r="FW1711" s="3"/>
      <c r="FX1711" s="3"/>
      <c r="FY1711" s="3"/>
      <c r="FZ1711" s="3"/>
      <c r="GA1711" s="3"/>
      <c r="GB1711" s="3"/>
      <c r="GC1711" s="3"/>
      <c r="GD1711" s="3"/>
      <c r="GE1711" s="3"/>
      <c r="GF1711" s="3"/>
      <c r="GG1711" s="3"/>
      <c r="GH1711" s="3"/>
      <c r="GI1711" s="3"/>
      <c r="GJ1711" s="3"/>
      <c r="GK1711" s="3"/>
      <c r="GL1711" s="3"/>
      <c r="GM1711" s="3"/>
      <c r="GN1711" s="3"/>
    </row>
    <row r="1712" spans="2:196" x14ac:dyDescent="0.2">
      <c r="B1712" s="3"/>
      <c r="C1712" s="3"/>
      <c r="D1712" s="3"/>
      <c r="E1712" s="3"/>
      <c r="F1712" s="6"/>
      <c r="G1712" s="6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  <c r="EO1712" s="3"/>
      <c r="EP1712" s="3"/>
      <c r="EQ1712" s="3"/>
      <c r="ER1712" s="3"/>
      <c r="ES1712" s="3"/>
      <c r="ET1712" s="3"/>
      <c r="EU1712" s="3"/>
      <c r="EV1712" s="3"/>
      <c r="EW1712" s="3"/>
      <c r="EX1712" s="3"/>
      <c r="EY1712" s="3"/>
      <c r="EZ1712" s="3"/>
      <c r="FA1712" s="3"/>
      <c r="FB1712" s="3"/>
      <c r="FC1712" s="3"/>
      <c r="FD1712" s="3"/>
      <c r="FE1712" s="3"/>
      <c r="FF1712" s="3"/>
      <c r="FG1712" s="3"/>
      <c r="FH1712" s="3"/>
      <c r="FI1712" s="3"/>
      <c r="FJ1712" s="3"/>
      <c r="FK1712" s="3"/>
      <c r="FL1712" s="3"/>
      <c r="FM1712" s="3"/>
      <c r="FN1712" s="3"/>
      <c r="FO1712" s="3"/>
      <c r="FP1712" s="3"/>
      <c r="FQ1712" s="3"/>
      <c r="FR1712" s="3"/>
      <c r="FS1712" s="3"/>
      <c r="FT1712" s="3"/>
      <c r="FU1712" s="3"/>
      <c r="FV1712" s="3"/>
      <c r="FW1712" s="3"/>
      <c r="FX1712" s="3"/>
      <c r="FY1712" s="3"/>
      <c r="FZ1712" s="3"/>
      <c r="GA1712" s="3"/>
      <c r="GB1712" s="3"/>
      <c r="GC1712" s="3"/>
      <c r="GD1712" s="3"/>
      <c r="GE1712" s="3"/>
      <c r="GF1712" s="3"/>
      <c r="GG1712" s="3"/>
      <c r="GH1712" s="3"/>
      <c r="GI1712" s="3"/>
      <c r="GJ1712" s="3"/>
      <c r="GK1712" s="3"/>
      <c r="GL1712" s="3"/>
      <c r="GM1712" s="3"/>
      <c r="GN1712" s="3"/>
    </row>
    <row r="1713" spans="2:196" x14ac:dyDescent="0.2">
      <c r="B1713" s="3"/>
      <c r="C1713" s="3"/>
      <c r="D1713" s="3"/>
      <c r="E1713" s="3"/>
      <c r="F1713" s="6"/>
      <c r="G1713" s="6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  <c r="EO1713" s="3"/>
      <c r="EP1713" s="3"/>
      <c r="EQ1713" s="3"/>
      <c r="ER1713" s="3"/>
      <c r="ES1713" s="3"/>
      <c r="ET1713" s="3"/>
      <c r="EU1713" s="3"/>
      <c r="EV1713" s="3"/>
      <c r="EW1713" s="3"/>
      <c r="EX1713" s="3"/>
      <c r="EY1713" s="3"/>
      <c r="EZ1713" s="3"/>
      <c r="FA1713" s="3"/>
      <c r="FB1713" s="3"/>
      <c r="FC1713" s="3"/>
      <c r="FD1713" s="3"/>
      <c r="FE1713" s="3"/>
      <c r="FF1713" s="3"/>
      <c r="FG1713" s="3"/>
      <c r="FH1713" s="3"/>
      <c r="FI1713" s="3"/>
      <c r="FJ1713" s="3"/>
      <c r="FK1713" s="3"/>
      <c r="FL1713" s="3"/>
      <c r="FM1713" s="3"/>
      <c r="FN1713" s="3"/>
      <c r="FO1713" s="3"/>
      <c r="FP1713" s="3"/>
      <c r="FQ1713" s="3"/>
      <c r="FR1713" s="3"/>
      <c r="FS1713" s="3"/>
      <c r="FT1713" s="3"/>
      <c r="FU1713" s="3"/>
      <c r="FV1713" s="3"/>
      <c r="FW1713" s="3"/>
      <c r="FX1713" s="3"/>
      <c r="FY1713" s="3"/>
      <c r="FZ1713" s="3"/>
      <c r="GA1713" s="3"/>
      <c r="GB1713" s="3"/>
      <c r="GC1713" s="3"/>
      <c r="GD1713" s="3"/>
      <c r="GE1713" s="3"/>
      <c r="GF1713" s="3"/>
      <c r="GG1713" s="3"/>
      <c r="GH1713" s="3"/>
      <c r="GI1713" s="3"/>
      <c r="GJ1713" s="3"/>
      <c r="GK1713" s="3"/>
      <c r="GL1713" s="3"/>
      <c r="GM1713" s="3"/>
      <c r="GN1713" s="3"/>
    </row>
    <row r="1714" spans="2:196" x14ac:dyDescent="0.2">
      <c r="B1714" s="3"/>
      <c r="C1714" s="3"/>
      <c r="D1714" s="3"/>
      <c r="E1714" s="3"/>
      <c r="F1714" s="6"/>
      <c r="G1714" s="6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  <c r="EO1714" s="3"/>
      <c r="EP1714" s="3"/>
      <c r="EQ1714" s="3"/>
      <c r="ER1714" s="3"/>
      <c r="ES1714" s="3"/>
      <c r="ET1714" s="3"/>
      <c r="EU1714" s="3"/>
      <c r="EV1714" s="3"/>
      <c r="EW1714" s="3"/>
      <c r="EX1714" s="3"/>
      <c r="EY1714" s="3"/>
      <c r="EZ1714" s="3"/>
      <c r="FA1714" s="3"/>
      <c r="FB1714" s="3"/>
      <c r="FC1714" s="3"/>
      <c r="FD1714" s="3"/>
      <c r="FE1714" s="3"/>
      <c r="FF1714" s="3"/>
      <c r="FG1714" s="3"/>
      <c r="FH1714" s="3"/>
      <c r="FI1714" s="3"/>
      <c r="FJ1714" s="3"/>
      <c r="FK1714" s="3"/>
      <c r="FL1714" s="3"/>
      <c r="FM1714" s="3"/>
      <c r="FN1714" s="3"/>
      <c r="FO1714" s="3"/>
      <c r="FP1714" s="3"/>
      <c r="FQ1714" s="3"/>
      <c r="FR1714" s="3"/>
      <c r="FS1714" s="3"/>
      <c r="FT1714" s="3"/>
      <c r="FU1714" s="3"/>
      <c r="FV1714" s="3"/>
      <c r="FW1714" s="3"/>
      <c r="FX1714" s="3"/>
      <c r="FY1714" s="3"/>
      <c r="FZ1714" s="3"/>
      <c r="GA1714" s="3"/>
      <c r="GB1714" s="3"/>
      <c r="GC1714" s="3"/>
      <c r="GD1714" s="3"/>
      <c r="GE1714" s="3"/>
      <c r="GF1714" s="3"/>
      <c r="GG1714" s="3"/>
      <c r="GH1714" s="3"/>
      <c r="GI1714" s="3"/>
      <c r="GJ1714" s="3"/>
      <c r="GK1714" s="3"/>
      <c r="GL1714" s="3"/>
      <c r="GM1714" s="3"/>
      <c r="GN1714" s="3"/>
    </row>
    <row r="1715" spans="2:196" x14ac:dyDescent="0.2">
      <c r="B1715" s="3"/>
      <c r="C1715" s="3"/>
      <c r="D1715" s="3"/>
      <c r="E1715" s="3"/>
      <c r="F1715" s="6"/>
      <c r="G1715" s="6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  <c r="FB1715" s="3"/>
      <c r="FC1715" s="3"/>
      <c r="FD1715" s="3"/>
      <c r="FE1715" s="3"/>
      <c r="FF1715" s="3"/>
      <c r="FG1715" s="3"/>
      <c r="FH1715" s="3"/>
      <c r="FI1715" s="3"/>
      <c r="FJ1715" s="3"/>
      <c r="FK1715" s="3"/>
      <c r="FL1715" s="3"/>
      <c r="FM1715" s="3"/>
      <c r="FN1715" s="3"/>
      <c r="FO1715" s="3"/>
      <c r="FP1715" s="3"/>
      <c r="FQ1715" s="3"/>
      <c r="FR1715" s="3"/>
      <c r="FS1715" s="3"/>
      <c r="FT1715" s="3"/>
      <c r="FU1715" s="3"/>
      <c r="FV1715" s="3"/>
      <c r="FW1715" s="3"/>
      <c r="FX1715" s="3"/>
      <c r="FY1715" s="3"/>
      <c r="FZ1715" s="3"/>
      <c r="GA1715" s="3"/>
      <c r="GB1715" s="3"/>
      <c r="GC1715" s="3"/>
      <c r="GD1715" s="3"/>
      <c r="GE1715" s="3"/>
      <c r="GF1715" s="3"/>
      <c r="GG1715" s="3"/>
      <c r="GH1715" s="3"/>
      <c r="GI1715" s="3"/>
      <c r="GJ1715" s="3"/>
      <c r="GK1715" s="3"/>
      <c r="GL1715" s="3"/>
      <c r="GM1715" s="3"/>
      <c r="GN1715" s="3"/>
    </row>
    <row r="1716" spans="2:196" x14ac:dyDescent="0.2">
      <c r="B1716" s="3"/>
      <c r="C1716" s="3"/>
      <c r="D1716" s="3"/>
      <c r="E1716" s="3"/>
      <c r="F1716" s="6"/>
      <c r="G1716" s="6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  <c r="EO1716" s="3"/>
      <c r="EP1716" s="3"/>
      <c r="EQ1716" s="3"/>
      <c r="ER1716" s="3"/>
      <c r="ES1716" s="3"/>
      <c r="ET1716" s="3"/>
      <c r="EU1716" s="3"/>
      <c r="EV1716" s="3"/>
      <c r="EW1716" s="3"/>
      <c r="EX1716" s="3"/>
      <c r="EY1716" s="3"/>
      <c r="EZ1716" s="3"/>
      <c r="FA1716" s="3"/>
      <c r="FB1716" s="3"/>
      <c r="FC1716" s="3"/>
      <c r="FD1716" s="3"/>
      <c r="FE1716" s="3"/>
      <c r="FF1716" s="3"/>
      <c r="FG1716" s="3"/>
      <c r="FH1716" s="3"/>
      <c r="FI1716" s="3"/>
      <c r="FJ1716" s="3"/>
      <c r="FK1716" s="3"/>
      <c r="FL1716" s="3"/>
      <c r="FM1716" s="3"/>
      <c r="FN1716" s="3"/>
      <c r="FO1716" s="3"/>
      <c r="FP1716" s="3"/>
      <c r="FQ1716" s="3"/>
      <c r="FR1716" s="3"/>
      <c r="FS1716" s="3"/>
      <c r="FT1716" s="3"/>
      <c r="FU1716" s="3"/>
      <c r="FV1716" s="3"/>
      <c r="FW1716" s="3"/>
      <c r="FX1716" s="3"/>
      <c r="FY1716" s="3"/>
      <c r="FZ1716" s="3"/>
      <c r="GA1716" s="3"/>
      <c r="GB1716" s="3"/>
      <c r="GC1716" s="3"/>
      <c r="GD1716" s="3"/>
      <c r="GE1716" s="3"/>
      <c r="GF1716" s="3"/>
      <c r="GG1716" s="3"/>
      <c r="GH1716" s="3"/>
      <c r="GI1716" s="3"/>
      <c r="GJ1716" s="3"/>
      <c r="GK1716" s="3"/>
      <c r="GL1716" s="3"/>
      <c r="GM1716" s="3"/>
      <c r="GN1716" s="3"/>
    </row>
    <row r="1717" spans="2:196" x14ac:dyDescent="0.2">
      <c r="B1717" s="3"/>
      <c r="C1717" s="3"/>
      <c r="D1717" s="3"/>
      <c r="E1717" s="3"/>
      <c r="F1717" s="6"/>
      <c r="G1717" s="6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  <c r="FB1717" s="3"/>
      <c r="FC1717" s="3"/>
      <c r="FD1717" s="3"/>
      <c r="FE1717" s="3"/>
      <c r="FF1717" s="3"/>
      <c r="FG1717" s="3"/>
      <c r="FH1717" s="3"/>
      <c r="FI1717" s="3"/>
      <c r="FJ1717" s="3"/>
      <c r="FK1717" s="3"/>
      <c r="FL1717" s="3"/>
      <c r="FM1717" s="3"/>
      <c r="FN1717" s="3"/>
      <c r="FO1717" s="3"/>
      <c r="FP1717" s="3"/>
      <c r="FQ1717" s="3"/>
      <c r="FR1717" s="3"/>
      <c r="FS1717" s="3"/>
      <c r="FT1717" s="3"/>
      <c r="FU1717" s="3"/>
      <c r="FV1717" s="3"/>
      <c r="FW1717" s="3"/>
      <c r="FX1717" s="3"/>
      <c r="FY1717" s="3"/>
      <c r="FZ1717" s="3"/>
      <c r="GA1717" s="3"/>
      <c r="GB1717" s="3"/>
      <c r="GC1717" s="3"/>
      <c r="GD1717" s="3"/>
      <c r="GE1717" s="3"/>
      <c r="GF1717" s="3"/>
      <c r="GG1717" s="3"/>
      <c r="GH1717" s="3"/>
      <c r="GI1717" s="3"/>
      <c r="GJ1717" s="3"/>
      <c r="GK1717" s="3"/>
      <c r="GL1717" s="3"/>
      <c r="GM1717" s="3"/>
      <c r="GN1717" s="3"/>
    </row>
    <row r="1718" spans="2:196" x14ac:dyDescent="0.2">
      <c r="B1718" s="3"/>
      <c r="C1718" s="3"/>
      <c r="D1718" s="3"/>
      <c r="E1718" s="3"/>
      <c r="F1718" s="6"/>
      <c r="G1718" s="6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  <c r="EO1718" s="3"/>
      <c r="EP1718" s="3"/>
      <c r="EQ1718" s="3"/>
      <c r="ER1718" s="3"/>
      <c r="ES1718" s="3"/>
      <c r="ET1718" s="3"/>
      <c r="EU1718" s="3"/>
      <c r="EV1718" s="3"/>
      <c r="EW1718" s="3"/>
      <c r="EX1718" s="3"/>
      <c r="EY1718" s="3"/>
      <c r="EZ1718" s="3"/>
      <c r="FA1718" s="3"/>
      <c r="FB1718" s="3"/>
      <c r="FC1718" s="3"/>
      <c r="FD1718" s="3"/>
      <c r="FE1718" s="3"/>
      <c r="FF1718" s="3"/>
      <c r="FG1718" s="3"/>
      <c r="FH1718" s="3"/>
      <c r="FI1718" s="3"/>
      <c r="FJ1718" s="3"/>
      <c r="FK1718" s="3"/>
      <c r="FL1718" s="3"/>
      <c r="FM1718" s="3"/>
      <c r="FN1718" s="3"/>
      <c r="FO1718" s="3"/>
      <c r="FP1718" s="3"/>
      <c r="FQ1718" s="3"/>
      <c r="FR1718" s="3"/>
      <c r="FS1718" s="3"/>
      <c r="FT1718" s="3"/>
      <c r="FU1718" s="3"/>
      <c r="FV1718" s="3"/>
      <c r="FW1718" s="3"/>
      <c r="FX1718" s="3"/>
      <c r="FY1718" s="3"/>
      <c r="FZ1718" s="3"/>
      <c r="GA1718" s="3"/>
      <c r="GB1718" s="3"/>
      <c r="GC1718" s="3"/>
      <c r="GD1718" s="3"/>
      <c r="GE1718" s="3"/>
      <c r="GF1718" s="3"/>
      <c r="GG1718" s="3"/>
      <c r="GH1718" s="3"/>
      <c r="GI1718" s="3"/>
      <c r="GJ1718" s="3"/>
      <c r="GK1718" s="3"/>
      <c r="GL1718" s="3"/>
      <c r="GM1718" s="3"/>
      <c r="GN1718" s="3"/>
    </row>
    <row r="1719" spans="2:196" x14ac:dyDescent="0.2">
      <c r="B1719" s="3"/>
      <c r="C1719" s="3"/>
      <c r="D1719" s="3"/>
      <c r="E1719" s="3"/>
      <c r="F1719" s="6"/>
      <c r="G1719" s="6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  <c r="EH1719" s="3"/>
      <c r="EI1719" s="3"/>
      <c r="EJ1719" s="3"/>
      <c r="EK1719" s="3"/>
      <c r="EL1719" s="3"/>
      <c r="EM1719" s="3"/>
      <c r="EN1719" s="3"/>
      <c r="EO1719" s="3"/>
      <c r="EP1719" s="3"/>
      <c r="EQ1719" s="3"/>
      <c r="ER1719" s="3"/>
      <c r="ES1719" s="3"/>
      <c r="ET1719" s="3"/>
      <c r="EU1719" s="3"/>
      <c r="EV1719" s="3"/>
      <c r="EW1719" s="3"/>
      <c r="EX1719" s="3"/>
      <c r="EY1719" s="3"/>
      <c r="EZ1719" s="3"/>
      <c r="FA1719" s="3"/>
      <c r="FB1719" s="3"/>
      <c r="FC1719" s="3"/>
      <c r="FD1719" s="3"/>
      <c r="FE1719" s="3"/>
      <c r="FF1719" s="3"/>
      <c r="FG1719" s="3"/>
      <c r="FH1719" s="3"/>
      <c r="FI1719" s="3"/>
      <c r="FJ1719" s="3"/>
      <c r="FK1719" s="3"/>
      <c r="FL1719" s="3"/>
      <c r="FM1719" s="3"/>
      <c r="FN1719" s="3"/>
      <c r="FO1719" s="3"/>
      <c r="FP1719" s="3"/>
      <c r="FQ1719" s="3"/>
      <c r="FR1719" s="3"/>
      <c r="FS1719" s="3"/>
      <c r="FT1719" s="3"/>
      <c r="FU1719" s="3"/>
      <c r="FV1719" s="3"/>
      <c r="FW1719" s="3"/>
      <c r="FX1719" s="3"/>
      <c r="FY1719" s="3"/>
      <c r="FZ1719" s="3"/>
      <c r="GA1719" s="3"/>
      <c r="GB1719" s="3"/>
      <c r="GC1719" s="3"/>
      <c r="GD1719" s="3"/>
      <c r="GE1719" s="3"/>
      <c r="GF1719" s="3"/>
      <c r="GG1719" s="3"/>
      <c r="GH1719" s="3"/>
      <c r="GI1719" s="3"/>
      <c r="GJ1719" s="3"/>
      <c r="GK1719" s="3"/>
      <c r="GL1719" s="3"/>
      <c r="GM1719" s="3"/>
      <c r="GN1719" s="3"/>
    </row>
    <row r="1720" spans="2:196" x14ac:dyDescent="0.2">
      <c r="B1720" s="3"/>
      <c r="C1720" s="3"/>
      <c r="D1720" s="3"/>
      <c r="E1720" s="3"/>
      <c r="F1720" s="6"/>
      <c r="G1720" s="6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  <c r="EO1720" s="3"/>
      <c r="EP1720" s="3"/>
      <c r="EQ1720" s="3"/>
      <c r="ER1720" s="3"/>
      <c r="ES1720" s="3"/>
      <c r="ET1720" s="3"/>
      <c r="EU1720" s="3"/>
      <c r="EV1720" s="3"/>
      <c r="EW1720" s="3"/>
      <c r="EX1720" s="3"/>
      <c r="EY1720" s="3"/>
      <c r="EZ1720" s="3"/>
      <c r="FA1720" s="3"/>
      <c r="FB1720" s="3"/>
      <c r="FC1720" s="3"/>
      <c r="FD1720" s="3"/>
      <c r="FE1720" s="3"/>
      <c r="FF1720" s="3"/>
      <c r="FG1720" s="3"/>
      <c r="FH1720" s="3"/>
      <c r="FI1720" s="3"/>
      <c r="FJ1720" s="3"/>
      <c r="FK1720" s="3"/>
      <c r="FL1720" s="3"/>
      <c r="FM1720" s="3"/>
      <c r="FN1720" s="3"/>
      <c r="FO1720" s="3"/>
      <c r="FP1720" s="3"/>
      <c r="FQ1720" s="3"/>
      <c r="FR1720" s="3"/>
      <c r="FS1720" s="3"/>
      <c r="FT1720" s="3"/>
      <c r="FU1720" s="3"/>
      <c r="FV1720" s="3"/>
      <c r="FW1720" s="3"/>
      <c r="FX1720" s="3"/>
      <c r="FY1720" s="3"/>
      <c r="FZ1720" s="3"/>
      <c r="GA1720" s="3"/>
      <c r="GB1720" s="3"/>
      <c r="GC1720" s="3"/>
      <c r="GD1720" s="3"/>
      <c r="GE1720" s="3"/>
      <c r="GF1720" s="3"/>
      <c r="GG1720" s="3"/>
      <c r="GH1720" s="3"/>
      <c r="GI1720" s="3"/>
      <c r="GJ1720" s="3"/>
      <c r="GK1720" s="3"/>
      <c r="GL1720" s="3"/>
      <c r="GM1720" s="3"/>
      <c r="GN1720" s="3"/>
    </row>
    <row r="1721" spans="2:196" x14ac:dyDescent="0.2">
      <c r="B1721" s="3"/>
      <c r="C1721" s="3"/>
      <c r="D1721" s="3"/>
      <c r="E1721" s="3"/>
      <c r="F1721" s="6"/>
      <c r="G1721" s="6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  <c r="FB1721" s="3"/>
      <c r="FC1721" s="3"/>
      <c r="FD1721" s="3"/>
      <c r="FE1721" s="3"/>
      <c r="FF1721" s="3"/>
      <c r="FG1721" s="3"/>
      <c r="FH1721" s="3"/>
      <c r="FI1721" s="3"/>
      <c r="FJ1721" s="3"/>
      <c r="FK1721" s="3"/>
      <c r="FL1721" s="3"/>
      <c r="FM1721" s="3"/>
      <c r="FN1721" s="3"/>
      <c r="FO1721" s="3"/>
      <c r="FP1721" s="3"/>
      <c r="FQ1721" s="3"/>
      <c r="FR1721" s="3"/>
      <c r="FS1721" s="3"/>
      <c r="FT1721" s="3"/>
      <c r="FU1721" s="3"/>
      <c r="FV1721" s="3"/>
      <c r="FW1721" s="3"/>
      <c r="FX1721" s="3"/>
      <c r="FY1721" s="3"/>
      <c r="FZ1721" s="3"/>
      <c r="GA1721" s="3"/>
      <c r="GB1721" s="3"/>
      <c r="GC1721" s="3"/>
      <c r="GD1721" s="3"/>
      <c r="GE1721" s="3"/>
      <c r="GF1721" s="3"/>
      <c r="GG1721" s="3"/>
      <c r="GH1721" s="3"/>
      <c r="GI1721" s="3"/>
      <c r="GJ1721" s="3"/>
      <c r="GK1721" s="3"/>
      <c r="GL1721" s="3"/>
      <c r="GM1721" s="3"/>
      <c r="GN1721" s="3"/>
    </row>
    <row r="1722" spans="2:196" x14ac:dyDescent="0.2">
      <c r="B1722" s="3"/>
      <c r="C1722" s="3"/>
      <c r="D1722" s="3"/>
      <c r="E1722" s="3"/>
      <c r="F1722" s="6"/>
      <c r="G1722" s="6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  <c r="FB1722" s="3"/>
      <c r="FC1722" s="3"/>
      <c r="FD1722" s="3"/>
      <c r="FE1722" s="3"/>
      <c r="FF1722" s="3"/>
      <c r="FG1722" s="3"/>
      <c r="FH1722" s="3"/>
      <c r="FI1722" s="3"/>
      <c r="FJ1722" s="3"/>
      <c r="FK1722" s="3"/>
      <c r="FL1722" s="3"/>
      <c r="FM1722" s="3"/>
      <c r="FN1722" s="3"/>
      <c r="FO1722" s="3"/>
      <c r="FP1722" s="3"/>
      <c r="FQ1722" s="3"/>
      <c r="FR1722" s="3"/>
      <c r="FS1722" s="3"/>
      <c r="FT1722" s="3"/>
      <c r="FU1722" s="3"/>
      <c r="FV1722" s="3"/>
      <c r="FW1722" s="3"/>
      <c r="FX1722" s="3"/>
      <c r="FY1722" s="3"/>
      <c r="FZ1722" s="3"/>
      <c r="GA1722" s="3"/>
      <c r="GB1722" s="3"/>
      <c r="GC1722" s="3"/>
      <c r="GD1722" s="3"/>
      <c r="GE1722" s="3"/>
      <c r="GF1722" s="3"/>
      <c r="GG1722" s="3"/>
      <c r="GH1722" s="3"/>
      <c r="GI1722" s="3"/>
      <c r="GJ1722" s="3"/>
      <c r="GK1722" s="3"/>
      <c r="GL1722" s="3"/>
      <c r="GM1722" s="3"/>
      <c r="GN1722" s="3"/>
    </row>
    <row r="1723" spans="2:196" x14ac:dyDescent="0.2">
      <c r="B1723" s="3"/>
      <c r="C1723" s="3"/>
      <c r="D1723" s="3"/>
      <c r="E1723" s="3"/>
      <c r="F1723" s="6"/>
      <c r="G1723" s="6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  <c r="EO1723" s="3"/>
      <c r="EP1723" s="3"/>
      <c r="EQ1723" s="3"/>
      <c r="ER1723" s="3"/>
      <c r="ES1723" s="3"/>
      <c r="ET1723" s="3"/>
      <c r="EU1723" s="3"/>
      <c r="EV1723" s="3"/>
      <c r="EW1723" s="3"/>
      <c r="EX1723" s="3"/>
      <c r="EY1723" s="3"/>
      <c r="EZ1723" s="3"/>
      <c r="FA1723" s="3"/>
      <c r="FB1723" s="3"/>
      <c r="FC1723" s="3"/>
      <c r="FD1723" s="3"/>
      <c r="FE1723" s="3"/>
      <c r="FF1723" s="3"/>
      <c r="FG1723" s="3"/>
      <c r="FH1723" s="3"/>
      <c r="FI1723" s="3"/>
      <c r="FJ1723" s="3"/>
      <c r="FK1723" s="3"/>
      <c r="FL1723" s="3"/>
      <c r="FM1723" s="3"/>
      <c r="FN1723" s="3"/>
      <c r="FO1723" s="3"/>
      <c r="FP1723" s="3"/>
      <c r="FQ1723" s="3"/>
      <c r="FR1723" s="3"/>
      <c r="FS1723" s="3"/>
      <c r="FT1723" s="3"/>
      <c r="FU1723" s="3"/>
      <c r="FV1723" s="3"/>
      <c r="FW1723" s="3"/>
      <c r="FX1723" s="3"/>
      <c r="FY1723" s="3"/>
      <c r="FZ1723" s="3"/>
      <c r="GA1723" s="3"/>
      <c r="GB1723" s="3"/>
      <c r="GC1723" s="3"/>
      <c r="GD1723" s="3"/>
      <c r="GE1723" s="3"/>
      <c r="GF1723" s="3"/>
      <c r="GG1723" s="3"/>
      <c r="GH1723" s="3"/>
      <c r="GI1723" s="3"/>
      <c r="GJ1723" s="3"/>
      <c r="GK1723" s="3"/>
      <c r="GL1723" s="3"/>
      <c r="GM1723" s="3"/>
      <c r="GN1723" s="3"/>
    </row>
    <row r="1724" spans="2:196" x14ac:dyDescent="0.2">
      <c r="B1724" s="3"/>
      <c r="C1724" s="3"/>
      <c r="D1724" s="3"/>
      <c r="E1724" s="3"/>
      <c r="F1724" s="6"/>
      <c r="G1724" s="6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  <c r="EO1724" s="3"/>
      <c r="EP1724" s="3"/>
      <c r="EQ1724" s="3"/>
      <c r="ER1724" s="3"/>
      <c r="ES1724" s="3"/>
      <c r="ET1724" s="3"/>
      <c r="EU1724" s="3"/>
      <c r="EV1724" s="3"/>
      <c r="EW1724" s="3"/>
      <c r="EX1724" s="3"/>
      <c r="EY1724" s="3"/>
      <c r="EZ1724" s="3"/>
      <c r="FA1724" s="3"/>
      <c r="FB1724" s="3"/>
      <c r="FC1724" s="3"/>
      <c r="FD1724" s="3"/>
      <c r="FE1724" s="3"/>
      <c r="FF1724" s="3"/>
      <c r="FG1724" s="3"/>
      <c r="FH1724" s="3"/>
      <c r="FI1724" s="3"/>
      <c r="FJ1724" s="3"/>
      <c r="FK1724" s="3"/>
      <c r="FL1724" s="3"/>
      <c r="FM1724" s="3"/>
      <c r="FN1724" s="3"/>
      <c r="FO1724" s="3"/>
      <c r="FP1724" s="3"/>
      <c r="FQ1724" s="3"/>
      <c r="FR1724" s="3"/>
      <c r="FS1724" s="3"/>
      <c r="FT1724" s="3"/>
      <c r="FU1724" s="3"/>
      <c r="FV1724" s="3"/>
      <c r="FW1724" s="3"/>
      <c r="FX1724" s="3"/>
      <c r="FY1724" s="3"/>
      <c r="FZ1724" s="3"/>
      <c r="GA1724" s="3"/>
      <c r="GB1724" s="3"/>
      <c r="GC1724" s="3"/>
      <c r="GD1724" s="3"/>
      <c r="GE1724" s="3"/>
      <c r="GF1724" s="3"/>
      <c r="GG1724" s="3"/>
      <c r="GH1724" s="3"/>
      <c r="GI1724" s="3"/>
      <c r="GJ1724" s="3"/>
      <c r="GK1724" s="3"/>
      <c r="GL1724" s="3"/>
      <c r="GM1724" s="3"/>
      <c r="GN1724" s="3"/>
    </row>
    <row r="1725" spans="2:196" x14ac:dyDescent="0.2">
      <c r="B1725" s="3"/>
      <c r="C1725" s="3"/>
      <c r="D1725" s="3"/>
      <c r="E1725" s="3"/>
      <c r="F1725" s="6"/>
      <c r="G1725" s="6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  <c r="EH1725" s="3"/>
      <c r="EI1725" s="3"/>
      <c r="EJ1725" s="3"/>
      <c r="EK1725" s="3"/>
      <c r="EL1725" s="3"/>
      <c r="EM1725" s="3"/>
      <c r="EN1725" s="3"/>
      <c r="EO1725" s="3"/>
      <c r="EP1725" s="3"/>
      <c r="EQ1725" s="3"/>
      <c r="ER1725" s="3"/>
      <c r="ES1725" s="3"/>
      <c r="ET1725" s="3"/>
      <c r="EU1725" s="3"/>
      <c r="EV1725" s="3"/>
      <c r="EW1725" s="3"/>
      <c r="EX1725" s="3"/>
      <c r="EY1725" s="3"/>
      <c r="EZ1725" s="3"/>
      <c r="FA1725" s="3"/>
      <c r="FB1725" s="3"/>
      <c r="FC1725" s="3"/>
      <c r="FD1725" s="3"/>
      <c r="FE1725" s="3"/>
      <c r="FF1725" s="3"/>
      <c r="FG1725" s="3"/>
      <c r="FH1725" s="3"/>
      <c r="FI1725" s="3"/>
      <c r="FJ1725" s="3"/>
      <c r="FK1725" s="3"/>
      <c r="FL1725" s="3"/>
      <c r="FM1725" s="3"/>
      <c r="FN1725" s="3"/>
      <c r="FO1725" s="3"/>
      <c r="FP1725" s="3"/>
      <c r="FQ1725" s="3"/>
      <c r="FR1725" s="3"/>
      <c r="FS1725" s="3"/>
      <c r="FT1725" s="3"/>
      <c r="FU1725" s="3"/>
      <c r="FV1725" s="3"/>
      <c r="FW1725" s="3"/>
      <c r="FX1725" s="3"/>
      <c r="FY1725" s="3"/>
      <c r="FZ1725" s="3"/>
      <c r="GA1725" s="3"/>
      <c r="GB1725" s="3"/>
      <c r="GC1725" s="3"/>
      <c r="GD1725" s="3"/>
      <c r="GE1725" s="3"/>
      <c r="GF1725" s="3"/>
      <c r="GG1725" s="3"/>
      <c r="GH1725" s="3"/>
      <c r="GI1725" s="3"/>
      <c r="GJ1725" s="3"/>
      <c r="GK1725" s="3"/>
      <c r="GL1725" s="3"/>
      <c r="GM1725" s="3"/>
      <c r="GN1725" s="3"/>
    </row>
    <row r="1726" spans="2:196" x14ac:dyDescent="0.2">
      <c r="B1726" s="3"/>
      <c r="C1726" s="3"/>
      <c r="D1726" s="3"/>
      <c r="E1726" s="3"/>
      <c r="F1726" s="6"/>
      <c r="G1726" s="6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  <c r="EH1726" s="3"/>
      <c r="EI1726" s="3"/>
      <c r="EJ1726" s="3"/>
      <c r="EK1726" s="3"/>
      <c r="EL1726" s="3"/>
      <c r="EM1726" s="3"/>
      <c r="EN1726" s="3"/>
      <c r="EO1726" s="3"/>
      <c r="EP1726" s="3"/>
      <c r="EQ1726" s="3"/>
      <c r="ER1726" s="3"/>
      <c r="ES1726" s="3"/>
      <c r="ET1726" s="3"/>
      <c r="EU1726" s="3"/>
      <c r="EV1726" s="3"/>
      <c r="EW1726" s="3"/>
      <c r="EX1726" s="3"/>
      <c r="EY1726" s="3"/>
      <c r="EZ1726" s="3"/>
      <c r="FA1726" s="3"/>
      <c r="FB1726" s="3"/>
      <c r="FC1726" s="3"/>
      <c r="FD1726" s="3"/>
      <c r="FE1726" s="3"/>
      <c r="FF1726" s="3"/>
      <c r="FG1726" s="3"/>
      <c r="FH1726" s="3"/>
      <c r="FI1726" s="3"/>
      <c r="FJ1726" s="3"/>
      <c r="FK1726" s="3"/>
      <c r="FL1726" s="3"/>
      <c r="FM1726" s="3"/>
      <c r="FN1726" s="3"/>
      <c r="FO1726" s="3"/>
      <c r="FP1726" s="3"/>
      <c r="FQ1726" s="3"/>
      <c r="FR1726" s="3"/>
      <c r="FS1726" s="3"/>
      <c r="FT1726" s="3"/>
      <c r="FU1726" s="3"/>
      <c r="FV1726" s="3"/>
      <c r="FW1726" s="3"/>
      <c r="FX1726" s="3"/>
      <c r="FY1726" s="3"/>
      <c r="FZ1726" s="3"/>
      <c r="GA1726" s="3"/>
      <c r="GB1726" s="3"/>
      <c r="GC1726" s="3"/>
      <c r="GD1726" s="3"/>
      <c r="GE1726" s="3"/>
      <c r="GF1726" s="3"/>
      <c r="GG1726" s="3"/>
      <c r="GH1726" s="3"/>
      <c r="GI1726" s="3"/>
      <c r="GJ1726" s="3"/>
      <c r="GK1726" s="3"/>
      <c r="GL1726" s="3"/>
      <c r="GM1726" s="3"/>
      <c r="GN1726" s="3"/>
    </row>
    <row r="1727" spans="2:196" x14ac:dyDescent="0.2">
      <c r="B1727" s="3"/>
      <c r="C1727" s="3"/>
      <c r="D1727" s="3"/>
      <c r="E1727" s="3"/>
      <c r="F1727" s="6"/>
      <c r="G1727" s="6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  <c r="EH1727" s="3"/>
      <c r="EI1727" s="3"/>
      <c r="EJ1727" s="3"/>
      <c r="EK1727" s="3"/>
      <c r="EL1727" s="3"/>
      <c r="EM1727" s="3"/>
      <c r="EN1727" s="3"/>
      <c r="EO1727" s="3"/>
      <c r="EP1727" s="3"/>
      <c r="EQ1727" s="3"/>
      <c r="ER1727" s="3"/>
      <c r="ES1727" s="3"/>
      <c r="ET1727" s="3"/>
      <c r="EU1727" s="3"/>
      <c r="EV1727" s="3"/>
      <c r="EW1727" s="3"/>
      <c r="EX1727" s="3"/>
      <c r="EY1727" s="3"/>
      <c r="EZ1727" s="3"/>
      <c r="FA1727" s="3"/>
      <c r="FB1727" s="3"/>
      <c r="FC1727" s="3"/>
      <c r="FD1727" s="3"/>
      <c r="FE1727" s="3"/>
      <c r="FF1727" s="3"/>
      <c r="FG1727" s="3"/>
      <c r="FH1727" s="3"/>
      <c r="FI1727" s="3"/>
      <c r="FJ1727" s="3"/>
      <c r="FK1727" s="3"/>
      <c r="FL1727" s="3"/>
      <c r="FM1727" s="3"/>
      <c r="FN1727" s="3"/>
      <c r="FO1727" s="3"/>
      <c r="FP1727" s="3"/>
      <c r="FQ1727" s="3"/>
      <c r="FR1727" s="3"/>
      <c r="FS1727" s="3"/>
      <c r="FT1727" s="3"/>
      <c r="FU1727" s="3"/>
      <c r="FV1727" s="3"/>
      <c r="FW1727" s="3"/>
      <c r="FX1727" s="3"/>
      <c r="FY1727" s="3"/>
      <c r="FZ1727" s="3"/>
      <c r="GA1727" s="3"/>
      <c r="GB1727" s="3"/>
      <c r="GC1727" s="3"/>
      <c r="GD1727" s="3"/>
      <c r="GE1727" s="3"/>
      <c r="GF1727" s="3"/>
      <c r="GG1727" s="3"/>
      <c r="GH1727" s="3"/>
      <c r="GI1727" s="3"/>
      <c r="GJ1727" s="3"/>
      <c r="GK1727" s="3"/>
      <c r="GL1727" s="3"/>
      <c r="GM1727" s="3"/>
      <c r="GN1727" s="3"/>
    </row>
    <row r="1728" spans="2:196" x14ac:dyDescent="0.2">
      <c r="B1728" s="3"/>
      <c r="C1728" s="3"/>
      <c r="D1728" s="3"/>
      <c r="E1728" s="3"/>
      <c r="F1728" s="6"/>
      <c r="G1728" s="6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  <c r="EH1728" s="3"/>
      <c r="EI1728" s="3"/>
      <c r="EJ1728" s="3"/>
      <c r="EK1728" s="3"/>
      <c r="EL1728" s="3"/>
      <c r="EM1728" s="3"/>
      <c r="EN1728" s="3"/>
      <c r="EO1728" s="3"/>
      <c r="EP1728" s="3"/>
      <c r="EQ1728" s="3"/>
      <c r="ER1728" s="3"/>
      <c r="ES1728" s="3"/>
      <c r="ET1728" s="3"/>
      <c r="EU1728" s="3"/>
      <c r="EV1728" s="3"/>
      <c r="EW1728" s="3"/>
      <c r="EX1728" s="3"/>
      <c r="EY1728" s="3"/>
      <c r="EZ1728" s="3"/>
      <c r="FA1728" s="3"/>
      <c r="FB1728" s="3"/>
      <c r="FC1728" s="3"/>
      <c r="FD1728" s="3"/>
      <c r="FE1728" s="3"/>
      <c r="FF1728" s="3"/>
      <c r="FG1728" s="3"/>
      <c r="FH1728" s="3"/>
      <c r="FI1728" s="3"/>
      <c r="FJ1728" s="3"/>
      <c r="FK1728" s="3"/>
      <c r="FL1728" s="3"/>
      <c r="FM1728" s="3"/>
      <c r="FN1728" s="3"/>
      <c r="FO1728" s="3"/>
      <c r="FP1728" s="3"/>
      <c r="FQ1728" s="3"/>
      <c r="FR1728" s="3"/>
      <c r="FS1728" s="3"/>
      <c r="FT1728" s="3"/>
      <c r="FU1728" s="3"/>
      <c r="FV1728" s="3"/>
      <c r="FW1728" s="3"/>
      <c r="FX1728" s="3"/>
      <c r="FY1728" s="3"/>
      <c r="FZ1728" s="3"/>
      <c r="GA1728" s="3"/>
      <c r="GB1728" s="3"/>
      <c r="GC1728" s="3"/>
      <c r="GD1728" s="3"/>
      <c r="GE1728" s="3"/>
      <c r="GF1728" s="3"/>
      <c r="GG1728" s="3"/>
      <c r="GH1728" s="3"/>
      <c r="GI1728" s="3"/>
      <c r="GJ1728" s="3"/>
      <c r="GK1728" s="3"/>
      <c r="GL1728" s="3"/>
      <c r="GM1728" s="3"/>
      <c r="GN1728" s="3"/>
    </row>
    <row r="1729" spans="2:196" x14ac:dyDescent="0.2">
      <c r="B1729" s="3"/>
      <c r="C1729" s="3"/>
      <c r="D1729" s="3"/>
      <c r="E1729" s="3"/>
      <c r="F1729" s="6"/>
      <c r="G1729" s="6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  <c r="EH1729" s="3"/>
      <c r="EI1729" s="3"/>
      <c r="EJ1729" s="3"/>
      <c r="EK1729" s="3"/>
      <c r="EL1729" s="3"/>
      <c r="EM1729" s="3"/>
      <c r="EN1729" s="3"/>
      <c r="EO1729" s="3"/>
      <c r="EP1729" s="3"/>
      <c r="EQ1729" s="3"/>
      <c r="ER1729" s="3"/>
      <c r="ES1729" s="3"/>
      <c r="ET1729" s="3"/>
      <c r="EU1729" s="3"/>
      <c r="EV1729" s="3"/>
      <c r="EW1729" s="3"/>
      <c r="EX1729" s="3"/>
      <c r="EY1729" s="3"/>
      <c r="EZ1729" s="3"/>
      <c r="FA1729" s="3"/>
      <c r="FB1729" s="3"/>
      <c r="FC1729" s="3"/>
      <c r="FD1729" s="3"/>
      <c r="FE1729" s="3"/>
      <c r="FF1729" s="3"/>
      <c r="FG1729" s="3"/>
      <c r="FH1729" s="3"/>
      <c r="FI1729" s="3"/>
      <c r="FJ1729" s="3"/>
      <c r="FK1729" s="3"/>
      <c r="FL1729" s="3"/>
      <c r="FM1729" s="3"/>
      <c r="FN1729" s="3"/>
      <c r="FO1729" s="3"/>
      <c r="FP1729" s="3"/>
      <c r="FQ1729" s="3"/>
      <c r="FR1729" s="3"/>
      <c r="FS1729" s="3"/>
      <c r="FT1729" s="3"/>
      <c r="FU1729" s="3"/>
      <c r="FV1729" s="3"/>
      <c r="FW1729" s="3"/>
      <c r="FX1729" s="3"/>
      <c r="FY1729" s="3"/>
      <c r="FZ1729" s="3"/>
      <c r="GA1729" s="3"/>
      <c r="GB1729" s="3"/>
      <c r="GC1729" s="3"/>
      <c r="GD1729" s="3"/>
      <c r="GE1729" s="3"/>
      <c r="GF1729" s="3"/>
      <c r="GG1729" s="3"/>
      <c r="GH1729" s="3"/>
      <c r="GI1729" s="3"/>
      <c r="GJ1729" s="3"/>
      <c r="GK1729" s="3"/>
      <c r="GL1729" s="3"/>
      <c r="GM1729" s="3"/>
      <c r="GN1729" s="3"/>
    </row>
    <row r="1730" spans="2:196" x14ac:dyDescent="0.2">
      <c r="B1730" s="3"/>
      <c r="C1730" s="3"/>
      <c r="D1730" s="3"/>
      <c r="E1730" s="3"/>
      <c r="F1730" s="6"/>
      <c r="G1730" s="6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  <c r="EH1730" s="3"/>
      <c r="EI1730" s="3"/>
      <c r="EJ1730" s="3"/>
      <c r="EK1730" s="3"/>
      <c r="EL1730" s="3"/>
      <c r="EM1730" s="3"/>
      <c r="EN1730" s="3"/>
      <c r="EO1730" s="3"/>
      <c r="EP1730" s="3"/>
      <c r="EQ1730" s="3"/>
      <c r="ER1730" s="3"/>
      <c r="ES1730" s="3"/>
      <c r="ET1730" s="3"/>
      <c r="EU1730" s="3"/>
      <c r="EV1730" s="3"/>
      <c r="EW1730" s="3"/>
      <c r="EX1730" s="3"/>
      <c r="EY1730" s="3"/>
      <c r="EZ1730" s="3"/>
      <c r="FA1730" s="3"/>
      <c r="FB1730" s="3"/>
      <c r="FC1730" s="3"/>
      <c r="FD1730" s="3"/>
      <c r="FE1730" s="3"/>
      <c r="FF1730" s="3"/>
      <c r="FG1730" s="3"/>
      <c r="FH1730" s="3"/>
      <c r="FI1730" s="3"/>
      <c r="FJ1730" s="3"/>
      <c r="FK1730" s="3"/>
      <c r="FL1730" s="3"/>
      <c r="FM1730" s="3"/>
      <c r="FN1730" s="3"/>
      <c r="FO1730" s="3"/>
      <c r="FP1730" s="3"/>
      <c r="FQ1730" s="3"/>
      <c r="FR1730" s="3"/>
      <c r="FS1730" s="3"/>
      <c r="FT1730" s="3"/>
      <c r="FU1730" s="3"/>
      <c r="FV1730" s="3"/>
      <c r="FW1730" s="3"/>
      <c r="FX1730" s="3"/>
      <c r="FY1730" s="3"/>
      <c r="FZ1730" s="3"/>
      <c r="GA1730" s="3"/>
      <c r="GB1730" s="3"/>
      <c r="GC1730" s="3"/>
      <c r="GD1730" s="3"/>
      <c r="GE1730" s="3"/>
      <c r="GF1730" s="3"/>
      <c r="GG1730" s="3"/>
      <c r="GH1730" s="3"/>
      <c r="GI1730" s="3"/>
      <c r="GJ1730" s="3"/>
      <c r="GK1730" s="3"/>
      <c r="GL1730" s="3"/>
      <c r="GM1730" s="3"/>
      <c r="GN1730" s="3"/>
    </row>
    <row r="1731" spans="2:196" x14ac:dyDescent="0.2">
      <c r="B1731" s="3"/>
      <c r="C1731" s="3"/>
      <c r="D1731" s="3"/>
      <c r="E1731" s="3"/>
      <c r="F1731" s="6"/>
      <c r="G1731" s="6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  <c r="EO1731" s="3"/>
      <c r="EP1731" s="3"/>
      <c r="EQ1731" s="3"/>
      <c r="ER1731" s="3"/>
      <c r="ES1731" s="3"/>
      <c r="ET1731" s="3"/>
      <c r="EU1731" s="3"/>
      <c r="EV1731" s="3"/>
      <c r="EW1731" s="3"/>
      <c r="EX1731" s="3"/>
      <c r="EY1731" s="3"/>
      <c r="EZ1731" s="3"/>
      <c r="FA1731" s="3"/>
      <c r="FB1731" s="3"/>
      <c r="FC1731" s="3"/>
      <c r="FD1731" s="3"/>
      <c r="FE1731" s="3"/>
      <c r="FF1731" s="3"/>
      <c r="FG1731" s="3"/>
      <c r="FH1731" s="3"/>
      <c r="FI1731" s="3"/>
      <c r="FJ1731" s="3"/>
      <c r="FK1731" s="3"/>
      <c r="FL1731" s="3"/>
      <c r="FM1731" s="3"/>
      <c r="FN1731" s="3"/>
      <c r="FO1731" s="3"/>
      <c r="FP1731" s="3"/>
      <c r="FQ1731" s="3"/>
      <c r="FR1731" s="3"/>
      <c r="FS1731" s="3"/>
      <c r="FT1731" s="3"/>
      <c r="FU1731" s="3"/>
      <c r="FV1731" s="3"/>
      <c r="FW1731" s="3"/>
      <c r="FX1731" s="3"/>
      <c r="FY1731" s="3"/>
      <c r="FZ1731" s="3"/>
      <c r="GA1731" s="3"/>
      <c r="GB1731" s="3"/>
      <c r="GC1731" s="3"/>
      <c r="GD1731" s="3"/>
      <c r="GE1731" s="3"/>
      <c r="GF1731" s="3"/>
      <c r="GG1731" s="3"/>
      <c r="GH1731" s="3"/>
      <c r="GI1731" s="3"/>
      <c r="GJ1731" s="3"/>
      <c r="GK1731" s="3"/>
      <c r="GL1731" s="3"/>
      <c r="GM1731" s="3"/>
      <c r="GN1731" s="3"/>
    </row>
    <row r="1732" spans="2:196" x14ac:dyDescent="0.2">
      <c r="B1732" s="3"/>
      <c r="C1732" s="3"/>
      <c r="D1732" s="3"/>
      <c r="E1732" s="3"/>
      <c r="F1732" s="6"/>
      <c r="G1732" s="6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  <c r="EO1732" s="3"/>
      <c r="EP1732" s="3"/>
      <c r="EQ1732" s="3"/>
      <c r="ER1732" s="3"/>
      <c r="ES1732" s="3"/>
      <c r="ET1732" s="3"/>
      <c r="EU1732" s="3"/>
      <c r="EV1732" s="3"/>
      <c r="EW1732" s="3"/>
      <c r="EX1732" s="3"/>
      <c r="EY1732" s="3"/>
      <c r="EZ1732" s="3"/>
      <c r="FA1732" s="3"/>
      <c r="FB1732" s="3"/>
      <c r="FC1732" s="3"/>
      <c r="FD1732" s="3"/>
      <c r="FE1732" s="3"/>
      <c r="FF1732" s="3"/>
      <c r="FG1732" s="3"/>
      <c r="FH1732" s="3"/>
      <c r="FI1732" s="3"/>
      <c r="FJ1732" s="3"/>
      <c r="FK1732" s="3"/>
      <c r="FL1732" s="3"/>
      <c r="FM1732" s="3"/>
      <c r="FN1732" s="3"/>
      <c r="FO1732" s="3"/>
      <c r="FP1732" s="3"/>
      <c r="FQ1732" s="3"/>
      <c r="FR1732" s="3"/>
      <c r="FS1732" s="3"/>
      <c r="FT1732" s="3"/>
      <c r="FU1732" s="3"/>
      <c r="FV1732" s="3"/>
      <c r="FW1732" s="3"/>
      <c r="FX1732" s="3"/>
      <c r="FY1732" s="3"/>
      <c r="FZ1732" s="3"/>
      <c r="GA1732" s="3"/>
      <c r="GB1732" s="3"/>
      <c r="GC1732" s="3"/>
      <c r="GD1732" s="3"/>
      <c r="GE1732" s="3"/>
      <c r="GF1732" s="3"/>
      <c r="GG1732" s="3"/>
      <c r="GH1732" s="3"/>
      <c r="GI1732" s="3"/>
      <c r="GJ1732" s="3"/>
      <c r="GK1732" s="3"/>
      <c r="GL1732" s="3"/>
      <c r="GM1732" s="3"/>
      <c r="GN1732" s="3"/>
    </row>
    <row r="1733" spans="2:196" x14ac:dyDescent="0.2">
      <c r="B1733" s="3"/>
      <c r="C1733" s="3"/>
      <c r="D1733" s="3"/>
      <c r="E1733" s="3"/>
      <c r="F1733" s="6"/>
      <c r="G1733" s="6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  <c r="EO1733" s="3"/>
      <c r="EP1733" s="3"/>
      <c r="EQ1733" s="3"/>
      <c r="ER1733" s="3"/>
      <c r="ES1733" s="3"/>
      <c r="ET1733" s="3"/>
      <c r="EU1733" s="3"/>
      <c r="EV1733" s="3"/>
      <c r="EW1733" s="3"/>
      <c r="EX1733" s="3"/>
      <c r="EY1733" s="3"/>
      <c r="EZ1733" s="3"/>
      <c r="FA1733" s="3"/>
      <c r="FB1733" s="3"/>
      <c r="FC1733" s="3"/>
      <c r="FD1733" s="3"/>
      <c r="FE1733" s="3"/>
      <c r="FF1733" s="3"/>
      <c r="FG1733" s="3"/>
      <c r="FH1733" s="3"/>
      <c r="FI1733" s="3"/>
      <c r="FJ1733" s="3"/>
      <c r="FK1733" s="3"/>
      <c r="FL1733" s="3"/>
      <c r="FM1733" s="3"/>
      <c r="FN1733" s="3"/>
      <c r="FO1733" s="3"/>
      <c r="FP1733" s="3"/>
      <c r="FQ1733" s="3"/>
      <c r="FR1733" s="3"/>
      <c r="FS1733" s="3"/>
      <c r="FT1733" s="3"/>
      <c r="FU1733" s="3"/>
      <c r="FV1733" s="3"/>
      <c r="FW1733" s="3"/>
      <c r="FX1733" s="3"/>
      <c r="FY1733" s="3"/>
      <c r="FZ1733" s="3"/>
      <c r="GA1733" s="3"/>
      <c r="GB1733" s="3"/>
      <c r="GC1733" s="3"/>
      <c r="GD1733" s="3"/>
      <c r="GE1733" s="3"/>
      <c r="GF1733" s="3"/>
      <c r="GG1733" s="3"/>
      <c r="GH1733" s="3"/>
      <c r="GI1733" s="3"/>
      <c r="GJ1733" s="3"/>
      <c r="GK1733" s="3"/>
      <c r="GL1733" s="3"/>
      <c r="GM1733" s="3"/>
      <c r="GN1733" s="3"/>
    </row>
    <row r="1734" spans="2:196" x14ac:dyDescent="0.2">
      <c r="B1734" s="3"/>
      <c r="C1734" s="3"/>
      <c r="D1734" s="3"/>
      <c r="E1734" s="3"/>
      <c r="F1734" s="6"/>
      <c r="G1734" s="6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  <c r="EO1734" s="3"/>
      <c r="EP1734" s="3"/>
      <c r="EQ1734" s="3"/>
      <c r="ER1734" s="3"/>
      <c r="ES1734" s="3"/>
      <c r="ET1734" s="3"/>
      <c r="EU1734" s="3"/>
      <c r="EV1734" s="3"/>
      <c r="EW1734" s="3"/>
      <c r="EX1734" s="3"/>
      <c r="EY1734" s="3"/>
      <c r="EZ1734" s="3"/>
      <c r="FA1734" s="3"/>
      <c r="FB1734" s="3"/>
      <c r="FC1734" s="3"/>
      <c r="FD1734" s="3"/>
      <c r="FE1734" s="3"/>
      <c r="FF1734" s="3"/>
      <c r="FG1734" s="3"/>
      <c r="FH1734" s="3"/>
      <c r="FI1734" s="3"/>
      <c r="FJ1734" s="3"/>
      <c r="FK1734" s="3"/>
      <c r="FL1734" s="3"/>
      <c r="FM1734" s="3"/>
      <c r="FN1734" s="3"/>
      <c r="FO1734" s="3"/>
      <c r="FP1734" s="3"/>
      <c r="FQ1734" s="3"/>
      <c r="FR1734" s="3"/>
      <c r="FS1734" s="3"/>
      <c r="FT1734" s="3"/>
      <c r="FU1734" s="3"/>
      <c r="FV1734" s="3"/>
      <c r="FW1734" s="3"/>
      <c r="FX1734" s="3"/>
      <c r="FY1734" s="3"/>
      <c r="FZ1734" s="3"/>
      <c r="GA1734" s="3"/>
      <c r="GB1734" s="3"/>
      <c r="GC1734" s="3"/>
      <c r="GD1734" s="3"/>
      <c r="GE1734" s="3"/>
      <c r="GF1734" s="3"/>
      <c r="GG1734" s="3"/>
      <c r="GH1734" s="3"/>
      <c r="GI1734" s="3"/>
      <c r="GJ1734" s="3"/>
      <c r="GK1734" s="3"/>
      <c r="GL1734" s="3"/>
      <c r="GM1734" s="3"/>
      <c r="GN1734" s="3"/>
    </row>
    <row r="1735" spans="2:196" x14ac:dyDescent="0.2">
      <c r="B1735" s="3"/>
      <c r="C1735" s="3"/>
      <c r="D1735" s="3"/>
      <c r="E1735" s="3"/>
      <c r="F1735" s="6"/>
      <c r="G1735" s="6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  <c r="FB1735" s="3"/>
      <c r="FC1735" s="3"/>
      <c r="FD1735" s="3"/>
      <c r="FE1735" s="3"/>
      <c r="FF1735" s="3"/>
      <c r="FG1735" s="3"/>
      <c r="FH1735" s="3"/>
      <c r="FI1735" s="3"/>
      <c r="FJ1735" s="3"/>
      <c r="FK1735" s="3"/>
      <c r="FL1735" s="3"/>
      <c r="FM1735" s="3"/>
      <c r="FN1735" s="3"/>
      <c r="FO1735" s="3"/>
      <c r="FP1735" s="3"/>
      <c r="FQ1735" s="3"/>
      <c r="FR1735" s="3"/>
      <c r="FS1735" s="3"/>
      <c r="FT1735" s="3"/>
      <c r="FU1735" s="3"/>
      <c r="FV1735" s="3"/>
      <c r="FW1735" s="3"/>
      <c r="FX1735" s="3"/>
      <c r="FY1735" s="3"/>
      <c r="FZ1735" s="3"/>
      <c r="GA1735" s="3"/>
      <c r="GB1735" s="3"/>
      <c r="GC1735" s="3"/>
      <c r="GD1735" s="3"/>
      <c r="GE1735" s="3"/>
      <c r="GF1735" s="3"/>
      <c r="GG1735" s="3"/>
      <c r="GH1735" s="3"/>
      <c r="GI1735" s="3"/>
      <c r="GJ1735" s="3"/>
      <c r="GK1735" s="3"/>
      <c r="GL1735" s="3"/>
      <c r="GM1735" s="3"/>
      <c r="GN1735" s="3"/>
    </row>
    <row r="1736" spans="2:196" x14ac:dyDescent="0.2">
      <c r="B1736" s="3"/>
      <c r="C1736" s="3"/>
      <c r="D1736" s="3"/>
      <c r="E1736" s="3"/>
      <c r="F1736" s="6"/>
      <c r="G1736" s="6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  <c r="EO1736" s="3"/>
      <c r="EP1736" s="3"/>
      <c r="EQ1736" s="3"/>
      <c r="ER1736" s="3"/>
      <c r="ES1736" s="3"/>
      <c r="ET1736" s="3"/>
      <c r="EU1736" s="3"/>
      <c r="EV1736" s="3"/>
      <c r="EW1736" s="3"/>
      <c r="EX1736" s="3"/>
      <c r="EY1736" s="3"/>
      <c r="EZ1736" s="3"/>
      <c r="FA1736" s="3"/>
      <c r="FB1736" s="3"/>
      <c r="FC1736" s="3"/>
      <c r="FD1736" s="3"/>
      <c r="FE1736" s="3"/>
      <c r="FF1736" s="3"/>
      <c r="FG1736" s="3"/>
      <c r="FH1736" s="3"/>
      <c r="FI1736" s="3"/>
      <c r="FJ1736" s="3"/>
      <c r="FK1736" s="3"/>
      <c r="FL1736" s="3"/>
      <c r="FM1736" s="3"/>
      <c r="FN1736" s="3"/>
      <c r="FO1736" s="3"/>
      <c r="FP1736" s="3"/>
      <c r="FQ1736" s="3"/>
      <c r="FR1736" s="3"/>
      <c r="FS1736" s="3"/>
      <c r="FT1736" s="3"/>
      <c r="FU1736" s="3"/>
      <c r="FV1736" s="3"/>
      <c r="FW1736" s="3"/>
      <c r="FX1736" s="3"/>
      <c r="FY1736" s="3"/>
      <c r="FZ1736" s="3"/>
      <c r="GA1736" s="3"/>
      <c r="GB1736" s="3"/>
      <c r="GC1736" s="3"/>
      <c r="GD1736" s="3"/>
      <c r="GE1736" s="3"/>
      <c r="GF1736" s="3"/>
      <c r="GG1736" s="3"/>
      <c r="GH1736" s="3"/>
      <c r="GI1736" s="3"/>
      <c r="GJ1736" s="3"/>
      <c r="GK1736" s="3"/>
      <c r="GL1736" s="3"/>
      <c r="GM1736" s="3"/>
      <c r="GN1736" s="3"/>
    </row>
    <row r="1737" spans="2:196" x14ac:dyDescent="0.2">
      <c r="B1737" s="3"/>
      <c r="C1737" s="3"/>
      <c r="D1737" s="3"/>
      <c r="E1737" s="3"/>
      <c r="F1737" s="6"/>
      <c r="G1737" s="6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  <c r="EH1737" s="3"/>
      <c r="EI1737" s="3"/>
      <c r="EJ1737" s="3"/>
      <c r="EK1737" s="3"/>
      <c r="EL1737" s="3"/>
      <c r="EM1737" s="3"/>
      <c r="EN1737" s="3"/>
      <c r="EO1737" s="3"/>
      <c r="EP1737" s="3"/>
      <c r="EQ1737" s="3"/>
      <c r="ER1737" s="3"/>
      <c r="ES1737" s="3"/>
      <c r="ET1737" s="3"/>
      <c r="EU1737" s="3"/>
      <c r="EV1737" s="3"/>
      <c r="EW1737" s="3"/>
      <c r="EX1737" s="3"/>
      <c r="EY1737" s="3"/>
      <c r="EZ1737" s="3"/>
      <c r="FA1737" s="3"/>
      <c r="FB1737" s="3"/>
      <c r="FC1737" s="3"/>
      <c r="FD1737" s="3"/>
      <c r="FE1737" s="3"/>
      <c r="FF1737" s="3"/>
      <c r="FG1737" s="3"/>
      <c r="FH1737" s="3"/>
      <c r="FI1737" s="3"/>
      <c r="FJ1737" s="3"/>
      <c r="FK1737" s="3"/>
      <c r="FL1737" s="3"/>
      <c r="FM1737" s="3"/>
      <c r="FN1737" s="3"/>
      <c r="FO1737" s="3"/>
      <c r="FP1737" s="3"/>
      <c r="FQ1737" s="3"/>
      <c r="FR1737" s="3"/>
      <c r="FS1737" s="3"/>
      <c r="FT1737" s="3"/>
      <c r="FU1737" s="3"/>
      <c r="FV1737" s="3"/>
      <c r="FW1737" s="3"/>
      <c r="FX1737" s="3"/>
      <c r="FY1737" s="3"/>
      <c r="FZ1737" s="3"/>
      <c r="GA1737" s="3"/>
      <c r="GB1737" s="3"/>
      <c r="GC1737" s="3"/>
      <c r="GD1737" s="3"/>
      <c r="GE1737" s="3"/>
      <c r="GF1737" s="3"/>
      <c r="GG1737" s="3"/>
      <c r="GH1737" s="3"/>
      <c r="GI1737" s="3"/>
      <c r="GJ1737" s="3"/>
      <c r="GK1737" s="3"/>
      <c r="GL1737" s="3"/>
      <c r="GM1737" s="3"/>
      <c r="GN1737" s="3"/>
    </row>
    <row r="1738" spans="2:196" x14ac:dyDescent="0.2">
      <c r="B1738" s="3"/>
      <c r="C1738" s="3"/>
      <c r="D1738" s="3"/>
      <c r="E1738" s="3"/>
      <c r="F1738" s="6"/>
      <c r="G1738" s="6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  <c r="EO1738" s="3"/>
      <c r="EP1738" s="3"/>
      <c r="EQ1738" s="3"/>
      <c r="ER1738" s="3"/>
      <c r="ES1738" s="3"/>
      <c r="ET1738" s="3"/>
      <c r="EU1738" s="3"/>
      <c r="EV1738" s="3"/>
      <c r="EW1738" s="3"/>
      <c r="EX1738" s="3"/>
      <c r="EY1738" s="3"/>
      <c r="EZ1738" s="3"/>
      <c r="FA1738" s="3"/>
      <c r="FB1738" s="3"/>
      <c r="FC1738" s="3"/>
      <c r="FD1738" s="3"/>
      <c r="FE1738" s="3"/>
      <c r="FF1738" s="3"/>
      <c r="FG1738" s="3"/>
      <c r="FH1738" s="3"/>
      <c r="FI1738" s="3"/>
      <c r="FJ1738" s="3"/>
      <c r="FK1738" s="3"/>
      <c r="FL1738" s="3"/>
      <c r="FM1738" s="3"/>
      <c r="FN1738" s="3"/>
      <c r="FO1738" s="3"/>
      <c r="FP1738" s="3"/>
      <c r="FQ1738" s="3"/>
      <c r="FR1738" s="3"/>
      <c r="FS1738" s="3"/>
      <c r="FT1738" s="3"/>
      <c r="FU1738" s="3"/>
      <c r="FV1738" s="3"/>
      <c r="FW1738" s="3"/>
      <c r="FX1738" s="3"/>
      <c r="FY1738" s="3"/>
      <c r="FZ1738" s="3"/>
      <c r="GA1738" s="3"/>
      <c r="GB1738" s="3"/>
      <c r="GC1738" s="3"/>
      <c r="GD1738" s="3"/>
      <c r="GE1738" s="3"/>
      <c r="GF1738" s="3"/>
      <c r="GG1738" s="3"/>
      <c r="GH1738" s="3"/>
      <c r="GI1738" s="3"/>
      <c r="GJ1738" s="3"/>
      <c r="GK1738" s="3"/>
      <c r="GL1738" s="3"/>
      <c r="GM1738" s="3"/>
      <c r="GN1738" s="3"/>
    </row>
    <row r="1739" spans="2:196" x14ac:dyDescent="0.2">
      <c r="B1739" s="3"/>
      <c r="C1739" s="3"/>
      <c r="D1739" s="3"/>
      <c r="E1739" s="3"/>
      <c r="F1739" s="6"/>
      <c r="G1739" s="6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  <c r="EH1739" s="3"/>
      <c r="EI1739" s="3"/>
      <c r="EJ1739" s="3"/>
      <c r="EK1739" s="3"/>
      <c r="EL1739" s="3"/>
      <c r="EM1739" s="3"/>
      <c r="EN1739" s="3"/>
      <c r="EO1739" s="3"/>
      <c r="EP1739" s="3"/>
      <c r="EQ1739" s="3"/>
      <c r="ER1739" s="3"/>
      <c r="ES1739" s="3"/>
      <c r="ET1739" s="3"/>
      <c r="EU1739" s="3"/>
      <c r="EV1739" s="3"/>
      <c r="EW1739" s="3"/>
      <c r="EX1739" s="3"/>
      <c r="EY1739" s="3"/>
      <c r="EZ1739" s="3"/>
      <c r="FA1739" s="3"/>
      <c r="FB1739" s="3"/>
      <c r="FC1739" s="3"/>
      <c r="FD1739" s="3"/>
      <c r="FE1739" s="3"/>
      <c r="FF1739" s="3"/>
      <c r="FG1739" s="3"/>
      <c r="FH1739" s="3"/>
      <c r="FI1739" s="3"/>
      <c r="FJ1739" s="3"/>
      <c r="FK1739" s="3"/>
      <c r="FL1739" s="3"/>
      <c r="FM1739" s="3"/>
      <c r="FN1739" s="3"/>
      <c r="FO1739" s="3"/>
      <c r="FP1739" s="3"/>
      <c r="FQ1739" s="3"/>
      <c r="FR1739" s="3"/>
      <c r="FS1739" s="3"/>
      <c r="FT1739" s="3"/>
      <c r="FU1739" s="3"/>
      <c r="FV1739" s="3"/>
      <c r="FW1739" s="3"/>
      <c r="FX1739" s="3"/>
      <c r="FY1739" s="3"/>
      <c r="FZ1739" s="3"/>
      <c r="GA1739" s="3"/>
      <c r="GB1739" s="3"/>
      <c r="GC1739" s="3"/>
      <c r="GD1739" s="3"/>
      <c r="GE1739" s="3"/>
      <c r="GF1739" s="3"/>
      <c r="GG1739" s="3"/>
      <c r="GH1739" s="3"/>
      <c r="GI1739" s="3"/>
      <c r="GJ1739" s="3"/>
      <c r="GK1739" s="3"/>
      <c r="GL1739" s="3"/>
      <c r="GM1739" s="3"/>
      <c r="GN1739" s="3"/>
    </row>
    <row r="1740" spans="2:196" x14ac:dyDescent="0.2">
      <c r="B1740" s="3"/>
      <c r="C1740" s="3"/>
      <c r="D1740" s="3"/>
      <c r="E1740" s="3"/>
      <c r="F1740" s="6"/>
      <c r="G1740" s="6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  <c r="EH1740" s="3"/>
      <c r="EI1740" s="3"/>
      <c r="EJ1740" s="3"/>
      <c r="EK1740" s="3"/>
      <c r="EL1740" s="3"/>
      <c r="EM1740" s="3"/>
      <c r="EN1740" s="3"/>
      <c r="EO1740" s="3"/>
      <c r="EP1740" s="3"/>
      <c r="EQ1740" s="3"/>
      <c r="ER1740" s="3"/>
      <c r="ES1740" s="3"/>
      <c r="ET1740" s="3"/>
      <c r="EU1740" s="3"/>
      <c r="EV1740" s="3"/>
      <c r="EW1740" s="3"/>
      <c r="EX1740" s="3"/>
      <c r="EY1740" s="3"/>
      <c r="EZ1740" s="3"/>
      <c r="FA1740" s="3"/>
      <c r="FB1740" s="3"/>
      <c r="FC1740" s="3"/>
      <c r="FD1740" s="3"/>
      <c r="FE1740" s="3"/>
      <c r="FF1740" s="3"/>
      <c r="FG1740" s="3"/>
      <c r="FH1740" s="3"/>
      <c r="FI1740" s="3"/>
      <c r="FJ1740" s="3"/>
      <c r="FK1740" s="3"/>
      <c r="FL1740" s="3"/>
      <c r="FM1740" s="3"/>
      <c r="FN1740" s="3"/>
      <c r="FO1740" s="3"/>
      <c r="FP1740" s="3"/>
      <c r="FQ1740" s="3"/>
      <c r="FR1740" s="3"/>
      <c r="FS1740" s="3"/>
      <c r="FT1740" s="3"/>
      <c r="FU1740" s="3"/>
      <c r="FV1740" s="3"/>
      <c r="FW1740" s="3"/>
      <c r="FX1740" s="3"/>
      <c r="FY1740" s="3"/>
      <c r="FZ1740" s="3"/>
      <c r="GA1740" s="3"/>
      <c r="GB1740" s="3"/>
      <c r="GC1740" s="3"/>
      <c r="GD1740" s="3"/>
      <c r="GE1740" s="3"/>
      <c r="GF1740" s="3"/>
      <c r="GG1740" s="3"/>
      <c r="GH1740" s="3"/>
      <c r="GI1740" s="3"/>
      <c r="GJ1740" s="3"/>
      <c r="GK1740" s="3"/>
      <c r="GL1740" s="3"/>
      <c r="GM1740" s="3"/>
      <c r="GN1740" s="3"/>
    </row>
    <row r="1741" spans="2:196" x14ac:dyDescent="0.2">
      <c r="B1741" s="3"/>
      <c r="C1741" s="3"/>
      <c r="D1741" s="3"/>
      <c r="E1741" s="3"/>
      <c r="F1741" s="6"/>
      <c r="G1741" s="6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  <c r="EH1741" s="3"/>
      <c r="EI1741" s="3"/>
      <c r="EJ1741" s="3"/>
      <c r="EK1741" s="3"/>
      <c r="EL1741" s="3"/>
      <c r="EM1741" s="3"/>
      <c r="EN1741" s="3"/>
      <c r="EO1741" s="3"/>
      <c r="EP1741" s="3"/>
      <c r="EQ1741" s="3"/>
      <c r="ER1741" s="3"/>
      <c r="ES1741" s="3"/>
      <c r="ET1741" s="3"/>
      <c r="EU1741" s="3"/>
      <c r="EV1741" s="3"/>
      <c r="EW1741" s="3"/>
      <c r="EX1741" s="3"/>
      <c r="EY1741" s="3"/>
      <c r="EZ1741" s="3"/>
      <c r="FA1741" s="3"/>
      <c r="FB1741" s="3"/>
      <c r="FC1741" s="3"/>
      <c r="FD1741" s="3"/>
      <c r="FE1741" s="3"/>
      <c r="FF1741" s="3"/>
      <c r="FG1741" s="3"/>
      <c r="FH1741" s="3"/>
      <c r="FI1741" s="3"/>
      <c r="FJ1741" s="3"/>
      <c r="FK1741" s="3"/>
      <c r="FL1741" s="3"/>
      <c r="FM1741" s="3"/>
      <c r="FN1741" s="3"/>
      <c r="FO1741" s="3"/>
      <c r="FP1741" s="3"/>
      <c r="FQ1741" s="3"/>
      <c r="FR1741" s="3"/>
      <c r="FS1741" s="3"/>
      <c r="FT1741" s="3"/>
      <c r="FU1741" s="3"/>
      <c r="FV1741" s="3"/>
      <c r="FW1741" s="3"/>
      <c r="FX1741" s="3"/>
      <c r="FY1741" s="3"/>
      <c r="FZ1741" s="3"/>
      <c r="GA1741" s="3"/>
      <c r="GB1741" s="3"/>
      <c r="GC1741" s="3"/>
      <c r="GD1741" s="3"/>
      <c r="GE1741" s="3"/>
      <c r="GF1741" s="3"/>
      <c r="GG1741" s="3"/>
      <c r="GH1741" s="3"/>
      <c r="GI1741" s="3"/>
      <c r="GJ1741" s="3"/>
      <c r="GK1741" s="3"/>
      <c r="GL1741" s="3"/>
      <c r="GM1741" s="3"/>
      <c r="GN1741" s="3"/>
    </row>
    <row r="1742" spans="2:196" x14ac:dyDescent="0.2">
      <c r="B1742" s="3"/>
      <c r="C1742" s="3"/>
      <c r="D1742" s="3"/>
      <c r="E1742" s="3"/>
      <c r="F1742" s="6"/>
      <c r="G1742" s="6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  <c r="EH1742" s="3"/>
      <c r="EI1742" s="3"/>
      <c r="EJ1742" s="3"/>
      <c r="EK1742" s="3"/>
      <c r="EL1742" s="3"/>
      <c r="EM1742" s="3"/>
      <c r="EN1742" s="3"/>
      <c r="EO1742" s="3"/>
      <c r="EP1742" s="3"/>
      <c r="EQ1742" s="3"/>
      <c r="ER1742" s="3"/>
      <c r="ES1742" s="3"/>
      <c r="ET1742" s="3"/>
      <c r="EU1742" s="3"/>
      <c r="EV1742" s="3"/>
      <c r="EW1742" s="3"/>
      <c r="EX1742" s="3"/>
      <c r="EY1742" s="3"/>
      <c r="EZ1742" s="3"/>
      <c r="FA1742" s="3"/>
      <c r="FB1742" s="3"/>
      <c r="FC1742" s="3"/>
      <c r="FD1742" s="3"/>
      <c r="FE1742" s="3"/>
      <c r="FF1742" s="3"/>
      <c r="FG1742" s="3"/>
      <c r="FH1742" s="3"/>
      <c r="FI1742" s="3"/>
      <c r="FJ1742" s="3"/>
      <c r="FK1742" s="3"/>
      <c r="FL1742" s="3"/>
      <c r="FM1742" s="3"/>
      <c r="FN1742" s="3"/>
      <c r="FO1742" s="3"/>
      <c r="FP1742" s="3"/>
      <c r="FQ1742" s="3"/>
      <c r="FR1742" s="3"/>
      <c r="FS1742" s="3"/>
      <c r="FT1742" s="3"/>
      <c r="FU1742" s="3"/>
      <c r="FV1742" s="3"/>
      <c r="FW1742" s="3"/>
      <c r="FX1742" s="3"/>
      <c r="FY1742" s="3"/>
      <c r="FZ1742" s="3"/>
      <c r="GA1742" s="3"/>
      <c r="GB1742" s="3"/>
      <c r="GC1742" s="3"/>
      <c r="GD1742" s="3"/>
      <c r="GE1742" s="3"/>
      <c r="GF1742" s="3"/>
      <c r="GG1742" s="3"/>
      <c r="GH1742" s="3"/>
      <c r="GI1742" s="3"/>
      <c r="GJ1742" s="3"/>
      <c r="GK1742" s="3"/>
      <c r="GL1742" s="3"/>
      <c r="GM1742" s="3"/>
      <c r="GN1742" s="3"/>
    </row>
    <row r="1743" spans="2:196" x14ac:dyDescent="0.2">
      <c r="B1743" s="3"/>
      <c r="C1743" s="3"/>
      <c r="D1743" s="3"/>
      <c r="E1743" s="3"/>
      <c r="F1743" s="6"/>
      <c r="G1743" s="6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  <c r="EH1743" s="3"/>
      <c r="EI1743" s="3"/>
      <c r="EJ1743" s="3"/>
      <c r="EK1743" s="3"/>
      <c r="EL1743" s="3"/>
      <c r="EM1743" s="3"/>
      <c r="EN1743" s="3"/>
      <c r="EO1743" s="3"/>
      <c r="EP1743" s="3"/>
      <c r="EQ1743" s="3"/>
      <c r="ER1743" s="3"/>
      <c r="ES1743" s="3"/>
      <c r="ET1743" s="3"/>
      <c r="EU1743" s="3"/>
      <c r="EV1743" s="3"/>
      <c r="EW1743" s="3"/>
      <c r="EX1743" s="3"/>
      <c r="EY1743" s="3"/>
      <c r="EZ1743" s="3"/>
      <c r="FA1743" s="3"/>
      <c r="FB1743" s="3"/>
      <c r="FC1743" s="3"/>
      <c r="FD1743" s="3"/>
      <c r="FE1743" s="3"/>
      <c r="FF1743" s="3"/>
      <c r="FG1743" s="3"/>
      <c r="FH1743" s="3"/>
      <c r="FI1743" s="3"/>
      <c r="FJ1743" s="3"/>
      <c r="FK1743" s="3"/>
      <c r="FL1743" s="3"/>
      <c r="FM1743" s="3"/>
      <c r="FN1743" s="3"/>
      <c r="FO1743" s="3"/>
      <c r="FP1743" s="3"/>
      <c r="FQ1743" s="3"/>
      <c r="FR1743" s="3"/>
      <c r="FS1743" s="3"/>
      <c r="FT1743" s="3"/>
      <c r="FU1743" s="3"/>
      <c r="FV1743" s="3"/>
      <c r="FW1743" s="3"/>
      <c r="FX1743" s="3"/>
      <c r="FY1743" s="3"/>
      <c r="FZ1743" s="3"/>
      <c r="GA1743" s="3"/>
      <c r="GB1743" s="3"/>
      <c r="GC1743" s="3"/>
      <c r="GD1743" s="3"/>
      <c r="GE1743" s="3"/>
      <c r="GF1743" s="3"/>
      <c r="GG1743" s="3"/>
      <c r="GH1743" s="3"/>
      <c r="GI1743" s="3"/>
      <c r="GJ1743" s="3"/>
      <c r="GK1743" s="3"/>
      <c r="GL1743" s="3"/>
      <c r="GM1743" s="3"/>
      <c r="GN1743" s="3"/>
    </row>
    <row r="1744" spans="2:196" x14ac:dyDescent="0.2">
      <c r="B1744" s="3"/>
      <c r="C1744" s="3"/>
      <c r="D1744" s="3"/>
      <c r="E1744" s="3"/>
      <c r="F1744" s="6"/>
      <c r="G1744" s="6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  <c r="EH1744" s="3"/>
      <c r="EI1744" s="3"/>
      <c r="EJ1744" s="3"/>
      <c r="EK1744" s="3"/>
      <c r="EL1744" s="3"/>
      <c r="EM1744" s="3"/>
      <c r="EN1744" s="3"/>
      <c r="EO1744" s="3"/>
      <c r="EP1744" s="3"/>
      <c r="EQ1744" s="3"/>
      <c r="ER1744" s="3"/>
      <c r="ES1744" s="3"/>
      <c r="ET1744" s="3"/>
      <c r="EU1744" s="3"/>
      <c r="EV1744" s="3"/>
      <c r="EW1744" s="3"/>
      <c r="EX1744" s="3"/>
      <c r="EY1744" s="3"/>
      <c r="EZ1744" s="3"/>
      <c r="FA1744" s="3"/>
      <c r="FB1744" s="3"/>
      <c r="FC1744" s="3"/>
      <c r="FD1744" s="3"/>
      <c r="FE1744" s="3"/>
      <c r="FF1744" s="3"/>
      <c r="FG1744" s="3"/>
      <c r="FH1744" s="3"/>
      <c r="FI1744" s="3"/>
      <c r="FJ1744" s="3"/>
      <c r="FK1744" s="3"/>
      <c r="FL1744" s="3"/>
      <c r="FM1744" s="3"/>
      <c r="FN1744" s="3"/>
      <c r="FO1744" s="3"/>
      <c r="FP1744" s="3"/>
      <c r="FQ1744" s="3"/>
      <c r="FR1744" s="3"/>
      <c r="FS1744" s="3"/>
      <c r="FT1744" s="3"/>
      <c r="FU1744" s="3"/>
      <c r="FV1744" s="3"/>
      <c r="FW1744" s="3"/>
      <c r="FX1744" s="3"/>
      <c r="FY1744" s="3"/>
      <c r="FZ1744" s="3"/>
      <c r="GA1744" s="3"/>
      <c r="GB1744" s="3"/>
      <c r="GC1744" s="3"/>
      <c r="GD1744" s="3"/>
      <c r="GE1744" s="3"/>
      <c r="GF1744" s="3"/>
      <c r="GG1744" s="3"/>
      <c r="GH1744" s="3"/>
      <c r="GI1744" s="3"/>
      <c r="GJ1744" s="3"/>
      <c r="GK1744" s="3"/>
      <c r="GL1744" s="3"/>
      <c r="GM1744" s="3"/>
      <c r="GN1744" s="3"/>
    </row>
    <row r="1745" spans="2:196" x14ac:dyDescent="0.2">
      <c r="B1745" s="3"/>
      <c r="C1745" s="3"/>
      <c r="D1745" s="3"/>
      <c r="E1745" s="3"/>
      <c r="F1745" s="6"/>
      <c r="G1745" s="6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  <c r="EO1745" s="3"/>
      <c r="EP1745" s="3"/>
      <c r="EQ1745" s="3"/>
      <c r="ER1745" s="3"/>
      <c r="ES1745" s="3"/>
      <c r="ET1745" s="3"/>
      <c r="EU1745" s="3"/>
      <c r="EV1745" s="3"/>
      <c r="EW1745" s="3"/>
      <c r="EX1745" s="3"/>
      <c r="EY1745" s="3"/>
      <c r="EZ1745" s="3"/>
      <c r="FA1745" s="3"/>
      <c r="FB1745" s="3"/>
      <c r="FC1745" s="3"/>
      <c r="FD1745" s="3"/>
      <c r="FE1745" s="3"/>
      <c r="FF1745" s="3"/>
      <c r="FG1745" s="3"/>
      <c r="FH1745" s="3"/>
      <c r="FI1745" s="3"/>
      <c r="FJ1745" s="3"/>
      <c r="FK1745" s="3"/>
      <c r="FL1745" s="3"/>
      <c r="FM1745" s="3"/>
      <c r="FN1745" s="3"/>
      <c r="FO1745" s="3"/>
      <c r="FP1745" s="3"/>
      <c r="FQ1745" s="3"/>
      <c r="FR1745" s="3"/>
      <c r="FS1745" s="3"/>
      <c r="FT1745" s="3"/>
      <c r="FU1745" s="3"/>
      <c r="FV1745" s="3"/>
      <c r="FW1745" s="3"/>
      <c r="FX1745" s="3"/>
      <c r="FY1745" s="3"/>
      <c r="FZ1745" s="3"/>
      <c r="GA1745" s="3"/>
      <c r="GB1745" s="3"/>
      <c r="GC1745" s="3"/>
      <c r="GD1745" s="3"/>
      <c r="GE1745" s="3"/>
      <c r="GF1745" s="3"/>
      <c r="GG1745" s="3"/>
      <c r="GH1745" s="3"/>
      <c r="GI1745" s="3"/>
      <c r="GJ1745" s="3"/>
      <c r="GK1745" s="3"/>
      <c r="GL1745" s="3"/>
      <c r="GM1745" s="3"/>
      <c r="GN1745" s="3"/>
    </row>
    <row r="1746" spans="2:196" x14ac:dyDescent="0.2">
      <c r="B1746" s="3"/>
      <c r="C1746" s="3"/>
      <c r="D1746" s="3"/>
      <c r="E1746" s="3"/>
      <c r="F1746" s="6"/>
      <c r="G1746" s="6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  <c r="EH1746" s="3"/>
      <c r="EI1746" s="3"/>
      <c r="EJ1746" s="3"/>
      <c r="EK1746" s="3"/>
      <c r="EL1746" s="3"/>
      <c r="EM1746" s="3"/>
      <c r="EN1746" s="3"/>
      <c r="EO1746" s="3"/>
      <c r="EP1746" s="3"/>
      <c r="EQ1746" s="3"/>
      <c r="ER1746" s="3"/>
      <c r="ES1746" s="3"/>
      <c r="ET1746" s="3"/>
      <c r="EU1746" s="3"/>
      <c r="EV1746" s="3"/>
      <c r="EW1746" s="3"/>
      <c r="EX1746" s="3"/>
      <c r="EY1746" s="3"/>
      <c r="EZ1746" s="3"/>
      <c r="FA1746" s="3"/>
      <c r="FB1746" s="3"/>
      <c r="FC1746" s="3"/>
      <c r="FD1746" s="3"/>
      <c r="FE1746" s="3"/>
      <c r="FF1746" s="3"/>
      <c r="FG1746" s="3"/>
      <c r="FH1746" s="3"/>
      <c r="FI1746" s="3"/>
      <c r="FJ1746" s="3"/>
      <c r="FK1746" s="3"/>
      <c r="FL1746" s="3"/>
      <c r="FM1746" s="3"/>
      <c r="FN1746" s="3"/>
      <c r="FO1746" s="3"/>
      <c r="FP1746" s="3"/>
      <c r="FQ1746" s="3"/>
      <c r="FR1746" s="3"/>
      <c r="FS1746" s="3"/>
      <c r="FT1746" s="3"/>
      <c r="FU1746" s="3"/>
      <c r="FV1746" s="3"/>
      <c r="FW1746" s="3"/>
      <c r="FX1746" s="3"/>
      <c r="FY1746" s="3"/>
      <c r="FZ1746" s="3"/>
      <c r="GA1746" s="3"/>
      <c r="GB1746" s="3"/>
      <c r="GC1746" s="3"/>
      <c r="GD1746" s="3"/>
      <c r="GE1746" s="3"/>
      <c r="GF1746" s="3"/>
      <c r="GG1746" s="3"/>
      <c r="GH1746" s="3"/>
      <c r="GI1746" s="3"/>
      <c r="GJ1746" s="3"/>
      <c r="GK1746" s="3"/>
      <c r="GL1746" s="3"/>
      <c r="GM1746" s="3"/>
      <c r="GN1746" s="3"/>
    </row>
    <row r="1747" spans="2:196" x14ac:dyDescent="0.2">
      <c r="B1747" s="3"/>
      <c r="C1747" s="3"/>
      <c r="D1747" s="3"/>
      <c r="E1747" s="3"/>
      <c r="F1747" s="6"/>
      <c r="G1747" s="6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  <c r="EO1747" s="3"/>
      <c r="EP1747" s="3"/>
      <c r="EQ1747" s="3"/>
      <c r="ER1747" s="3"/>
      <c r="ES1747" s="3"/>
      <c r="ET1747" s="3"/>
      <c r="EU1747" s="3"/>
      <c r="EV1747" s="3"/>
      <c r="EW1747" s="3"/>
      <c r="EX1747" s="3"/>
      <c r="EY1747" s="3"/>
      <c r="EZ1747" s="3"/>
      <c r="FA1747" s="3"/>
      <c r="FB1747" s="3"/>
      <c r="FC1747" s="3"/>
      <c r="FD1747" s="3"/>
      <c r="FE1747" s="3"/>
      <c r="FF1747" s="3"/>
      <c r="FG1747" s="3"/>
      <c r="FH1747" s="3"/>
      <c r="FI1747" s="3"/>
      <c r="FJ1747" s="3"/>
      <c r="FK1747" s="3"/>
      <c r="FL1747" s="3"/>
      <c r="FM1747" s="3"/>
      <c r="FN1747" s="3"/>
      <c r="FO1747" s="3"/>
      <c r="FP1747" s="3"/>
      <c r="FQ1747" s="3"/>
      <c r="FR1747" s="3"/>
      <c r="FS1747" s="3"/>
      <c r="FT1747" s="3"/>
      <c r="FU1747" s="3"/>
      <c r="FV1747" s="3"/>
      <c r="FW1747" s="3"/>
      <c r="FX1747" s="3"/>
      <c r="FY1747" s="3"/>
      <c r="FZ1747" s="3"/>
      <c r="GA1747" s="3"/>
      <c r="GB1747" s="3"/>
      <c r="GC1747" s="3"/>
      <c r="GD1747" s="3"/>
      <c r="GE1747" s="3"/>
      <c r="GF1747" s="3"/>
      <c r="GG1747" s="3"/>
      <c r="GH1747" s="3"/>
      <c r="GI1747" s="3"/>
      <c r="GJ1747" s="3"/>
      <c r="GK1747" s="3"/>
      <c r="GL1747" s="3"/>
      <c r="GM1747" s="3"/>
      <c r="GN1747" s="3"/>
    </row>
    <row r="1748" spans="2:196" x14ac:dyDescent="0.2">
      <c r="B1748" s="3"/>
      <c r="C1748" s="3"/>
      <c r="D1748" s="3"/>
      <c r="E1748" s="3"/>
      <c r="F1748" s="6"/>
      <c r="G1748" s="6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  <c r="EH1748" s="3"/>
      <c r="EI1748" s="3"/>
      <c r="EJ1748" s="3"/>
      <c r="EK1748" s="3"/>
      <c r="EL1748" s="3"/>
      <c r="EM1748" s="3"/>
      <c r="EN1748" s="3"/>
      <c r="EO1748" s="3"/>
      <c r="EP1748" s="3"/>
      <c r="EQ1748" s="3"/>
      <c r="ER1748" s="3"/>
      <c r="ES1748" s="3"/>
      <c r="ET1748" s="3"/>
      <c r="EU1748" s="3"/>
      <c r="EV1748" s="3"/>
      <c r="EW1748" s="3"/>
      <c r="EX1748" s="3"/>
      <c r="EY1748" s="3"/>
      <c r="EZ1748" s="3"/>
      <c r="FA1748" s="3"/>
      <c r="FB1748" s="3"/>
      <c r="FC1748" s="3"/>
      <c r="FD1748" s="3"/>
      <c r="FE1748" s="3"/>
      <c r="FF1748" s="3"/>
      <c r="FG1748" s="3"/>
      <c r="FH1748" s="3"/>
      <c r="FI1748" s="3"/>
      <c r="FJ1748" s="3"/>
      <c r="FK1748" s="3"/>
      <c r="FL1748" s="3"/>
      <c r="FM1748" s="3"/>
      <c r="FN1748" s="3"/>
      <c r="FO1748" s="3"/>
      <c r="FP1748" s="3"/>
      <c r="FQ1748" s="3"/>
      <c r="FR1748" s="3"/>
      <c r="FS1748" s="3"/>
      <c r="FT1748" s="3"/>
      <c r="FU1748" s="3"/>
      <c r="FV1748" s="3"/>
      <c r="FW1748" s="3"/>
      <c r="FX1748" s="3"/>
      <c r="FY1748" s="3"/>
      <c r="FZ1748" s="3"/>
      <c r="GA1748" s="3"/>
      <c r="GB1748" s="3"/>
      <c r="GC1748" s="3"/>
      <c r="GD1748" s="3"/>
      <c r="GE1748" s="3"/>
      <c r="GF1748" s="3"/>
      <c r="GG1748" s="3"/>
      <c r="GH1748" s="3"/>
      <c r="GI1748" s="3"/>
      <c r="GJ1748" s="3"/>
      <c r="GK1748" s="3"/>
      <c r="GL1748" s="3"/>
      <c r="GM1748" s="3"/>
      <c r="GN1748" s="3"/>
    </row>
    <row r="1749" spans="2:196" x14ac:dyDescent="0.2">
      <c r="B1749" s="3"/>
      <c r="C1749" s="3"/>
      <c r="D1749" s="3"/>
      <c r="E1749" s="3"/>
      <c r="F1749" s="6"/>
      <c r="G1749" s="6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  <c r="EO1749" s="3"/>
      <c r="EP1749" s="3"/>
      <c r="EQ1749" s="3"/>
      <c r="ER1749" s="3"/>
      <c r="ES1749" s="3"/>
      <c r="ET1749" s="3"/>
      <c r="EU1749" s="3"/>
      <c r="EV1749" s="3"/>
      <c r="EW1749" s="3"/>
      <c r="EX1749" s="3"/>
      <c r="EY1749" s="3"/>
      <c r="EZ1749" s="3"/>
      <c r="FA1749" s="3"/>
      <c r="FB1749" s="3"/>
      <c r="FC1749" s="3"/>
      <c r="FD1749" s="3"/>
      <c r="FE1749" s="3"/>
      <c r="FF1749" s="3"/>
      <c r="FG1749" s="3"/>
      <c r="FH1749" s="3"/>
      <c r="FI1749" s="3"/>
      <c r="FJ1749" s="3"/>
      <c r="FK1749" s="3"/>
      <c r="FL1749" s="3"/>
      <c r="FM1749" s="3"/>
      <c r="FN1749" s="3"/>
      <c r="FO1749" s="3"/>
      <c r="FP1749" s="3"/>
      <c r="FQ1749" s="3"/>
      <c r="FR1749" s="3"/>
      <c r="FS1749" s="3"/>
      <c r="FT1749" s="3"/>
      <c r="FU1749" s="3"/>
      <c r="FV1749" s="3"/>
      <c r="FW1749" s="3"/>
      <c r="FX1749" s="3"/>
      <c r="FY1749" s="3"/>
      <c r="FZ1749" s="3"/>
      <c r="GA1749" s="3"/>
      <c r="GB1749" s="3"/>
      <c r="GC1749" s="3"/>
      <c r="GD1749" s="3"/>
      <c r="GE1749" s="3"/>
      <c r="GF1749" s="3"/>
      <c r="GG1749" s="3"/>
      <c r="GH1749" s="3"/>
      <c r="GI1749" s="3"/>
      <c r="GJ1749" s="3"/>
      <c r="GK1749" s="3"/>
      <c r="GL1749" s="3"/>
      <c r="GM1749" s="3"/>
      <c r="GN1749" s="3"/>
    </row>
    <row r="1750" spans="2:196" x14ac:dyDescent="0.2">
      <c r="B1750" s="3"/>
      <c r="C1750" s="3"/>
      <c r="D1750" s="3"/>
      <c r="E1750" s="3"/>
      <c r="F1750" s="6"/>
      <c r="G1750" s="6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  <c r="EO1750" s="3"/>
      <c r="EP1750" s="3"/>
      <c r="EQ1750" s="3"/>
      <c r="ER1750" s="3"/>
      <c r="ES1750" s="3"/>
      <c r="ET1750" s="3"/>
      <c r="EU1750" s="3"/>
      <c r="EV1750" s="3"/>
      <c r="EW1750" s="3"/>
      <c r="EX1750" s="3"/>
      <c r="EY1750" s="3"/>
      <c r="EZ1750" s="3"/>
      <c r="FA1750" s="3"/>
      <c r="FB1750" s="3"/>
      <c r="FC1750" s="3"/>
      <c r="FD1750" s="3"/>
      <c r="FE1750" s="3"/>
      <c r="FF1750" s="3"/>
      <c r="FG1750" s="3"/>
      <c r="FH1750" s="3"/>
      <c r="FI1750" s="3"/>
      <c r="FJ1750" s="3"/>
      <c r="FK1750" s="3"/>
      <c r="FL1750" s="3"/>
      <c r="FM1750" s="3"/>
      <c r="FN1750" s="3"/>
      <c r="FO1750" s="3"/>
      <c r="FP1750" s="3"/>
      <c r="FQ1750" s="3"/>
      <c r="FR1750" s="3"/>
      <c r="FS1750" s="3"/>
      <c r="FT1750" s="3"/>
      <c r="FU1750" s="3"/>
      <c r="FV1750" s="3"/>
      <c r="FW1750" s="3"/>
      <c r="FX1750" s="3"/>
      <c r="FY1750" s="3"/>
      <c r="FZ1750" s="3"/>
      <c r="GA1750" s="3"/>
      <c r="GB1750" s="3"/>
      <c r="GC1750" s="3"/>
      <c r="GD1750" s="3"/>
      <c r="GE1750" s="3"/>
      <c r="GF1750" s="3"/>
      <c r="GG1750" s="3"/>
      <c r="GH1750" s="3"/>
      <c r="GI1750" s="3"/>
      <c r="GJ1750" s="3"/>
      <c r="GK1750" s="3"/>
      <c r="GL1750" s="3"/>
      <c r="GM1750" s="3"/>
      <c r="GN1750" s="3"/>
    </row>
    <row r="1751" spans="2:196" x14ac:dyDescent="0.2">
      <c r="B1751" s="3"/>
      <c r="C1751" s="3"/>
      <c r="D1751" s="3"/>
      <c r="E1751" s="3"/>
      <c r="F1751" s="6"/>
      <c r="G1751" s="6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  <c r="FB1751" s="3"/>
      <c r="FC1751" s="3"/>
      <c r="FD1751" s="3"/>
      <c r="FE1751" s="3"/>
      <c r="FF1751" s="3"/>
      <c r="FG1751" s="3"/>
      <c r="FH1751" s="3"/>
      <c r="FI1751" s="3"/>
      <c r="FJ1751" s="3"/>
      <c r="FK1751" s="3"/>
      <c r="FL1751" s="3"/>
      <c r="FM1751" s="3"/>
      <c r="FN1751" s="3"/>
      <c r="FO1751" s="3"/>
      <c r="FP1751" s="3"/>
      <c r="FQ1751" s="3"/>
      <c r="FR1751" s="3"/>
      <c r="FS1751" s="3"/>
      <c r="FT1751" s="3"/>
      <c r="FU1751" s="3"/>
      <c r="FV1751" s="3"/>
      <c r="FW1751" s="3"/>
      <c r="FX1751" s="3"/>
      <c r="FY1751" s="3"/>
      <c r="FZ1751" s="3"/>
      <c r="GA1751" s="3"/>
      <c r="GB1751" s="3"/>
      <c r="GC1751" s="3"/>
      <c r="GD1751" s="3"/>
      <c r="GE1751" s="3"/>
      <c r="GF1751" s="3"/>
      <c r="GG1751" s="3"/>
      <c r="GH1751" s="3"/>
      <c r="GI1751" s="3"/>
      <c r="GJ1751" s="3"/>
      <c r="GK1751" s="3"/>
      <c r="GL1751" s="3"/>
      <c r="GM1751" s="3"/>
      <c r="GN1751" s="3"/>
    </row>
    <row r="1752" spans="2:196" x14ac:dyDescent="0.2">
      <c r="B1752" s="3"/>
      <c r="C1752" s="3"/>
      <c r="D1752" s="3"/>
      <c r="E1752" s="3"/>
      <c r="F1752" s="6"/>
      <c r="G1752" s="6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  <c r="EO1752" s="3"/>
      <c r="EP1752" s="3"/>
      <c r="EQ1752" s="3"/>
      <c r="ER1752" s="3"/>
      <c r="ES1752" s="3"/>
      <c r="ET1752" s="3"/>
      <c r="EU1752" s="3"/>
      <c r="EV1752" s="3"/>
      <c r="EW1752" s="3"/>
      <c r="EX1752" s="3"/>
      <c r="EY1752" s="3"/>
      <c r="EZ1752" s="3"/>
      <c r="FA1752" s="3"/>
      <c r="FB1752" s="3"/>
      <c r="FC1752" s="3"/>
      <c r="FD1752" s="3"/>
      <c r="FE1752" s="3"/>
      <c r="FF1752" s="3"/>
      <c r="FG1752" s="3"/>
      <c r="FH1752" s="3"/>
      <c r="FI1752" s="3"/>
      <c r="FJ1752" s="3"/>
      <c r="FK1752" s="3"/>
      <c r="FL1752" s="3"/>
      <c r="FM1752" s="3"/>
      <c r="FN1752" s="3"/>
      <c r="FO1752" s="3"/>
      <c r="FP1752" s="3"/>
      <c r="FQ1752" s="3"/>
      <c r="FR1752" s="3"/>
      <c r="FS1752" s="3"/>
      <c r="FT1752" s="3"/>
      <c r="FU1752" s="3"/>
      <c r="FV1752" s="3"/>
      <c r="FW1752" s="3"/>
      <c r="FX1752" s="3"/>
      <c r="FY1752" s="3"/>
      <c r="FZ1752" s="3"/>
      <c r="GA1752" s="3"/>
      <c r="GB1752" s="3"/>
      <c r="GC1752" s="3"/>
      <c r="GD1752" s="3"/>
      <c r="GE1752" s="3"/>
      <c r="GF1752" s="3"/>
      <c r="GG1752" s="3"/>
      <c r="GH1752" s="3"/>
      <c r="GI1752" s="3"/>
      <c r="GJ1752" s="3"/>
      <c r="GK1752" s="3"/>
      <c r="GL1752" s="3"/>
      <c r="GM1752" s="3"/>
      <c r="GN1752" s="3"/>
    </row>
    <row r="1753" spans="2:196" x14ac:dyDescent="0.2">
      <c r="B1753" s="3"/>
      <c r="C1753" s="3"/>
      <c r="D1753" s="3"/>
      <c r="E1753" s="3"/>
      <c r="F1753" s="6"/>
      <c r="G1753" s="6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  <c r="EO1753" s="3"/>
      <c r="EP1753" s="3"/>
      <c r="EQ1753" s="3"/>
      <c r="ER1753" s="3"/>
      <c r="ES1753" s="3"/>
      <c r="ET1753" s="3"/>
      <c r="EU1753" s="3"/>
      <c r="EV1753" s="3"/>
      <c r="EW1753" s="3"/>
      <c r="EX1753" s="3"/>
      <c r="EY1753" s="3"/>
      <c r="EZ1753" s="3"/>
      <c r="FA1753" s="3"/>
      <c r="FB1753" s="3"/>
      <c r="FC1753" s="3"/>
      <c r="FD1753" s="3"/>
      <c r="FE1753" s="3"/>
      <c r="FF1753" s="3"/>
      <c r="FG1753" s="3"/>
      <c r="FH1753" s="3"/>
      <c r="FI1753" s="3"/>
      <c r="FJ1753" s="3"/>
      <c r="FK1753" s="3"/>
      <c r="FL1753" s="3"/>
      <c r="FM1753" s="3"/>
      <c r="FN1753" s="3"/>
      <c r="FO1753" s="3"/>
      <c r="FP1753" s="3"/>
      <c r="FQ1753" s="3"/>
      <c r="FR1753" s="3"/>
      <c r="FS1753" s="3"/>
      <c r="FT1753" s="3"/>
      <c r="FU1753" s="3"/>
      <c r="FV1753" s="3"/>
      <c r="FW1753" s="3"/>
      <c r="FX1753" s="3"/>
      <c r="FY1753" s="3"/>
      <c r="FZ1753" s="3"/>
      <c r="GA1753" s="3"/>
      <c r="GB1753" s="3"/>
      <c r="GC1753" s="3"/>
      <c r="GD1753" s="3"/>
      <c r="GE1753" s="3"/>
      <c r="GF1753" s="3"/>
      <c r="GG1753" s="3"/>
      <c r="GH1753" s="3"/>
      <c r="GI1753" s="3"/>
      <c r="GJ1753" s="3"/>
      <c r="GK1753" s="3"/>
      <c r="GL1753" s="3"/>
      <c r="GM1753" s="3"/>
      <c r="GN1753" s="3"/>
    </row>
    <row r="1754" spans="2:196" x14ac:dyDescent="0.2">
      <c r="B1754" s="3"/>
      <c r="C1754" s="3"/>
      <c r="D1754" s="3"/>
      <c r="E1754" s="3"/>
      <c r="F1754" s="6"/>
      <c r="G1754" s="6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  <c r="EO1754" s="3"/>
      <c r="EP1754" s="3"/>
      <c r="EQ1754" s="3"/>
      <c r="ER1754" s="3"/>
      <c r="ES1754" s="3"/>
      <c r="ET1754" s="3"/>
      <c r="EU1754" s="3"/>
      <c r="EV1754" s="3"/>
      <c r="EW1754" s="3"/>
      <c r="EX1754" s="3"/>
      <c r="EY1754" s="3"/>
      <c r="EZ1754" s="3"/>
      <c r="FA1754" s="3"/>
      <c r="FB1754" s="3"/>
      <c r="FC1754" s="3"/>
      <c r="FD1754" s="3"/>
      <c r="FE1754" s="3"/>
      <c r="FF1754" s="3"/>
      <c r="FG1754" s="3"/>
      <c r="FH1754" s="3"/>
      <c r="FI1754" s="3"/>
      <c r="FJ1754" s="3"/>
      <c r="FK1754" s="3"/>
      <c r="FL1754" s="3"/>
      <c r="FM1754" s="3"/>
      <c r="FN1754" s="3"/>
      <c r="FO1754" s="3"/>
      <c r="FP1754" s="3"/>
      <c r="FQ1754" s="3"/>
      <c r="FR1754" s="3"/>
      <c r="FS1754" s="3"/>
      <c r="FT1754" s="3"/>
      <c r="FU1754" s="3"/>
      <c r="FV1754" s="3"/>
      <c r="FW1754" s="3"/>
      <c r="FX1754" s="3"/>
      <c r="FY1754" s="3"/>
      <c r="FZ1754" s="3"/>
      <c r="GA1754" s="3"/>
      <c r="GB1754" s="3"/>
      <c r="GC1754" s="3"/>
      <c r="GD1754" s="3"/>
      <c r="GE1754" s="3"/>
      <c r="GF1754" s="3"/>
      <c r="GG1754" s="3"/>
      <c r="GH1754" s="3"/>
      <c r="GI1754" s="3"/>
      <c r="GJ1754" s="3"/>
      <c r="GK1754" s="3"/>
      <c r="GL1754" s="3"/>
      <c r="GM1754" s="3"/>
      <c r="GN1754" s="3"/>
    </row>
    <row r="1755" spans="2:196" x14ac:dyDescent="0.2">
      <c r="B1755" s="3"/>
      <c r="C1755" s="3"/>
      <c r="D1755" s="3"/>
      <c r="E1755" s="3"/>
      <c r="F1755" s="6"/>
      <c r="G1755" s="6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  <c r="EO1755" s="3"/>
      <c r="EP1755" s="3"/>
      <c r="EQ1755" s="3"/>
      <c r="ER1755" s="3"/>
      <c r="ES1755" s="3"/>
      <c r="ET1755" s="3"/>
      <c r="EU1755" s="3"/>
      <c r="EV1755" s="3"/>
      <c r="EW1755" s="3"/>
      <c r="EX1755" s="3"/>
      <c r="EY1755" s="3"/>
      <c r="EZ1755" s="3"/>
      <c r="FA1755" s="3"/>
      <c r="FB1755" s="3"/>
      <c r="FC1755" s="3"/>
      <c r="FD1755" s="3"/>
      <c r="FE1755" s="3"/>
      <c r="FF1755" s="3"/>
      <c r="FG1755" s="3"/>
      <c r="FH1755" s="3"/>
      <c r="FI1755" s="3"/>
      <c r="FJ1755" s="3"/>
      <c r="FK1755" s="3"/>
      <c r="FL1755" s="3"/>
      <c r="FM1755" s="3"/>
      <c r="FN1755" s="3"/>
      <c r="FO1755" s="3"/>
      <c r="FP1755" s="3"/>
      <c r="FQ1755" s="3"/>
      <c r="FR1755" s="3"/>
      <c r="FS1755" s="3"/>
      <c r="FT1755" s="3"/>
      <c r="FU1755" s="3"/>
      <c r="FV1755" s="3"/>
      <c r="FW1755" s="3"/>
      <c r="FX1755" s="3"/>
      <c r="FY1755" s="3"/>
      <c r="FZ1755" s="3"/>
      <c r="GA1755" s="3"/>
      <c r="GB1755" s="3"/>
      <c r="GC1755" s="3"/>
      <c r="GD1755" s="3"/>
      <c r="GE1755" s="3"/>
      <c r="GF1755" s="3"/>
      <c r="GG1755" s="3"/>
      <c r="GH1755" s="3"/>
      <c r="GI1755" s="3"/>
      <c r="GJ1755" s="3"/>
      <c r="GK1755" s="3"/>
      <c r="GL1755" s="3"/>
      <c r="GM1755" s="3"/>
      <c r="GN1755" s="3"/>
    </row>
    <row r="1756" spans="2:196" x14ac:dyDescent="0.2">
      <c r="B1756" s="3"/>
      <c r="C1756" s="3"/>
      <c r="D1756" s="3"/>
      <c r="E1756" s="3"/>
      <c r="F1756" s="6"/>
      <c r="G1756" s="6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  <c r="EH1756" s="3"/>
      <c r="EI1756" s="3"/>
      <c r="EJ1756" s="3"/>
      <c r="EK1756" s="3"/>
      <c r="EL1756" s="3"/>
      <c r="EM1756" s="3"/>
      <c r="EN1756" s="3"/>
      <c r="EO1756" s="3"/>
      <c r="EP1756" s="3"/>
      <c r="EQ1756" s="3"/>
      <c r="ER1756" s="3"/>
      <c r="ES1756" s="3"/>
      <c r="ET1756" s="3"/>
      <c r="EU1756" s="3"/>
      <c r="EV1756" s="3"/>
      <c r="EW1756" s="3"/>
      <c r="EX1756" s="3"/>
      <c r="EY1756" s="3"/>
      <c r="EZ1756" s="3"/>
      <c r="FA1756" s="3"/>
      <c r="FB1756" s="3"/>
      <c r="FC1756" s="3"/>
      <c r="FD1756" s="3"/>
      <c r="FE1756" s="3"/>
      <c r="FF1756" s="3"/>
      <c r="FG1756" s="3"/>
      <c r="FH1756" s="3"/>
      <c r="FI1756" s="3"/>
      <c r="FJ1756" s="3"/>
      <c r="FK1756" s="3"/>
      <c r="FL1756" s="3"/>
      <c r="FM1756" s="3"/>
      <c r="FN1756" s="3"/>
      <c r="FO1756" s="3"/>
      <c r="FP1756" s="3"/>
      <c r="FQ1756" s="3"/>
      <c r="FR1756" s="3"/>
      <c r="FS1756" s="3"/>
      <c r="FT1756" s="3"/>
      <c r="FU1756" s="3"/>
      <c r="FV1756" s="3"/>
      <c r="FW1756" s="3"/>
      <c r="FX1756" s="3"/>
      <c r="FY1756" s="3"/>
      <c r="FZ1756" s="3"/>
      <c r="GA1756" s="3"/>
      <c r="GB1756" s="3"/>
      <c r="GC1756" s="3"/>
      <c r="GD1756" s="3"/>
      <c r="GE1756" s="3"/>
      <c r="GF1756" s="3"/>
      <c r="GG1756" s="3"/>
      <c r="GH1756" s="3"/>
      <c r="GI1756" s="3"/>
      <c r="GJ1756" s="3"/>
      <c r="GK1756" s="3"/>
      <c r="GL1756" s="3"/>
      <c r="GM1756" s="3"/>
      <c r="GN1756" s="3"/>
    </row>
    <row r="1757" spans="2:196" x14ac:dyDescent="0.2">
      <c r="B1757" s="3"/>
      <c r="C1757" s="3"/>
      <c r="D1757" s="3"/>
      <c r="E1757" s="3"/>
      <c r="F1757" s="6"/>
      <c r="G1757" s="6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  <c r="EO1757" s="3"/>
      <c r="EP1757" s="3"/>
      <c r="EQ1757" s="3"/>
      <c r="ER1757" s="3"/>
      <c r="ES1757" s="3"/>
      <c r="ET1757" s="3"/>
      <c r="EU1757" s="3"/>
      <c r="EV1757" s="3"/>
      <c r="EW1757" s="3"/>
      <c r="EX1757" s="3"/>
      <c r="EY1757" s="3"/>
      <c r="EZ1757" s="3"/>
      <c r="FA1757" s="3"/>
      <c r="FB1757" s="3"/>
      <c r="FC1757" s="3"/>
      <c r="FD1757" s="3"/>
      <c r="FE1757" s="3"/>
      <c r="FF1757" s="3"/>
      <c r="FG1757" s="3"/>
      <c r="FH1757" s="3"/>
      <c r="FI1757" s="3"/>
      <c r="FJ1757" s="3"/>
      <c r="FK1757" s="3"/>
      <c r="FL1757" s="3"/>
      <c r="FM1757" s="3"/>
      <c r="FN1757" s="3"/>
      <c r="FO1757" s="3"/>
      <c r="FP1757" s="3"/>
      <c r="FQ1757" s="3"/>
      <c r="FR1757" s="3"/>
      <c r="FS1757" s="3"/>
      <c r="FT1757" s="3"/>
      <c r="FU1757" s="3"/>
      <c r="FV1757" s="3"/>
      <c r="FW1757" s="3"/>
      <c r="FX1757" s="3"/>
      <c r="FY1757" s="3"/>
      <c r="FZ1757" s="3"/>
      <c r="GA1757" s="3"/>
      <c r="GB1757" s="3"/>
      <c r="GC1757" s="3"/>
      <c r="GD1757" s="3"/>
      <c r="GE1757" s="3"/>
      <c r="GF1757" s="3"/>
      <c r="GG1757" s="3"/>
      <c r="GH1757" s="3"/>
      <c r="GI1757" s="3"/>
      <c r="GJ1757" s="3"/>
      <c r="GK1757" s="3"/>
      <c r="GL1757" s="3"/>
      <c r="GM1757" s="3"/>
      <c r="GN1757" s="3"/>
    </row>
    <row r="1758" spans="2:196" x14ac:dyDescent="0.2">
      <c r="B1758" s="3"/>
      <c r="C1758" s="3"/>
      <c r="D1758" s="3"/>
      <c r="E1758" s="3"/>
      <c r="F1758" s="6"/>
      <c r="G1758" s="6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  <c r="EO1758" s="3"/>
      <c r="EP1758" s="3"/>
      <c r="EQ1758" s="3"/>
      <c r="ER1758" s="3"/>
      <c r="ES1758" s="3"/>
      <c r="ET1758" s="3"/>
      <c r="EU1758" s="3"/>
      <c r="EV1758" s="3"/>
      <c r="EW1758" s="3"/>
      <c r="EX1758" s="3"/>
      <c r="EY1758" s="3"/>
      <c r="EZ1758" s="3"/>
      <c r="FA1758" s="3"/>
      <c r="FB1758" s="3"/>
      <c r="FC1758" s="3"/>
      <c r="FD1758" s="3"/>
      <c r="FE1758" s="3"/>
      <c r="FF1758" s="3"/>
      <c r="FG1758" s="3"/>
      <c r="FH1758" s="3"/>
      <c r="FI1758" s="3"/>
      <c r="FJ1758" s="3"/>
      <c r="FK1758" s="3"/>
      <c r="FL1758" s="3"/>
      <c r="FM1758" s="3"/>
      <c r="FN1758" s="3"/>
      <c r="FO1758" s="3"/>
      <c r="FP1758" s="3"/>
      <c r="FQ1758" s="3"/>
      <c r="FR1758" s="3"/>
      <c r="FS1758" s="3"/>
      <c r="FT1758" s="3"/>
      <c r="FU1758" s="3"/>
      <c r="FV1758" s="3"/>
      <c r="FW1758" s="3"/>
      <c r="FX1758" s="3"/>
      <c r="FY1758" s="3"/>
      <c r="FZ1758" s="3"/>
      <c r="GA1758" s="3"/>
      <c r="GB1758" s="3"/>
      <c r="GC1758" s="3"/>
      <c r="GD1758" s="3"/>
      <c r="GE1758" s="3"/>
      <c r="GF1758" s="3"/>
      <c r="GG1758" s="3"/>
      <c r="GH1758" s="3"/>
      <c r="GI1758" s="3"/>
      <c r="GJ1758" s="3"/>
      <c r="GK1758" s="3"/>
      <c r="GL1758" s="3"/>
      <c r="GM1758" s="3"/>
      <c r="GN1758" s="3"/>
    </row>
    <row r="1759" spans="2:196" x14ac:dyDescent="0.2">
      <c r="B1759" s="3"/>
      <c r="C1759" s="3"/>
      <c r="D1759" s="3"/>
      <c r="E1759" s="3"/>
      <c r="F1759" s="6"/>
      <c r="G1759" s="6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  <c r="EH1759" s="3"/>
      <c r="EI1759" s="3"/>
      <c r="EJ1759" s="3"/>
      <c r="EK1759" s="3"/>
      <c r="EL1759" s="3"/>
      <c r="EM1759" s="3"/>
      <c r="EN1759" s="3"/>
      <c r="EO1759" s="3"/>
      <c r="EP1759" s="3"/>
      <c r="EQ1759" s="3"/>
      <c r="ER1759" s="3"/>
      <c r="ES1759" s="3"/>
      <c r="ET1759" s="3"/>
      <c r="EU1759" s="3"/>
      <c r="EV1759" s="3"/>
      <c r="EW1759" s="3"/>
      <c r="EX1759" s="3"/>
      <c r="EY1759" s="3"/>
      <c r="EZ1759" s="3"/>
      <c r="FA1759" s="3"/>
      <c r="FB1759" s="3"/>
      <c r="FC1759" s="3"/>
      <c r="FD1759" s="3"/>
      <c r="FE1759" s="3"/>
      <c r="FF1759" s="3"/>
      <c r="FG1759" s="3"/>
      <c r="FH1759" s="3"/>
      <c r="FI1759" s="3"/>
      <c r="FJ1759" s="3"/>
      <c r="FK1759" s="3"/>
      <c r="FL1759" s="3"/>
      <c r="FM1759" s="3"/>
      <c r="FN1759" s="3"/>
      <c r="FO1759" s="3"/>
      <c r="FP1759" s="3"/>
      <c r="FQ1759" s="3"/>
      <c r="FR1759" s="3"/>
      <c r="FS1759" s="3"/>
      <c r="FT1759" s="3"/>
      <c r="FU1759" s="3"/>
      <c r="FV1759" s="3"/>
      <c r="FW1759" s="3"/>
      <c r="FX1759" s="3"/>
      <c r="FY1759" s="3"/>
      <c r="FZ1759" s="3"/>
      <c r="GA1759" s="3"/>
      <c r="GB1759" s="3"/>
      <c r="GC1759" s="3"/>
      <c r="GD1759" s="3"/>
      <c r="GE1759" s="3"/>
      <c r="GF1759" s="3"/>
      <c r="GG1759" s="3"/>
      <c r="GH1759" s="3"/>
      <c r="GI1759" s="3"/>
      <c r="GJ1759" s="3"/>
      <c r="GK1759" s="3"/>
      <c r="GL1759" s="3"/>
      <c r="GM1759" s="3"/>
      <c r="GN1759" s="3"/>
    </row>
    <row r="1760" spans="2:196" x14ac:dyDescent="0.2">
      <c r="B1760" s="3"/>
      <c r="C1760" s="3"/>
      <c r="D1760" s="3"/>
      <c r="E1760" s="3"/>
      <c r="F1760" s="6"/>
      <c r="G1760" s="6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  <c r="EO1760" s="3"/>
      <c r="EP1760" s="3"/>
      <c r="EQ1760" s="3"/>
      <c r="ER1760" s="3"/>
      <c r="ES1760" s="3"/>
      <c r="ET1760" s="3"/>
      <c r="EU1760" s="3"/>
      <c r="EV1760" s="3"/>
      <c r="EW1760" s="3"/>
      <c r="EX1760" s="3"/>
      <c r="EY1760" s="3"/>
      <c r="EZ1760" s="3"/>
      <c r="FA1760" s="3"/>
      <c r="FB1760" s="3"/>
      <c r="FC1760" s="3"/>
      <c r="FD1760" s="3"/>
      <c r="FE1760" s="3"/>
      <c r="FF1760" s="3"/>
      <c r="FG1760" s="3"/>
      <c r="FH1760" s="3"/>
      <c r="FI1760" s="3"/>
      <c r="FJ1760" s="3"/>
      <c r="FK1760" s="3"/>
      <c r="FL1760" s="3"/>
      <c r="FM1760" s="3"/>
      <c r="FN1760" s="3"/>
      <c r="FO1760" s="3"/>
      <c r="FP1760" s="3"/>
      <c r="FQ1760" s="3"/>
      <c r="FR1760" s="3"/>
      <c r="FS1760" s="3"/>
      <c r="FT1760" s="3"/>
      <c r="FU1760" s="3"/>
      <c r="FV1760" s="3"/>
      <c r="FW1760" s="3"/>
      <c r="FX1760" s="3"/>
      <c r="FY1760" s="3"/>
      <c r="FZ1760" s="3"/>
      <c r="GA1760" s="3"/>
      <c r="GB1760" s="3"/>
      <c r="GC1760" s="3"/>
      <c r="GD1760" s="3"/>
      <c r="GE1760" s="3"/>
      <c r="GF1760" s="3"/>
      <c r="GG1760" s="3"/>
      <c r="GH1760" s="3"/>
      <c r="GI1760" s="3"/>
      <c r="GJ1760" s="3"/>
      <c r="GK1760" s="3"/>
      <c r="GL1760" s="3"/>
      <c r="GM1760" s="3"/>
      <c r="GN1760" s="3"/>
    </row>
    <row r="1761" spans="2:196" x14ac:dyDescent="0.2">
      <c r="B1761" s="3"/>
      <c r="C1761" s="3"/>
      <c r="D1761" s="3"/>
      <c r="E1761" s="3"/>
      <c r="F1761" s="6"/>
      <c r="G1761" s="6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  <c r="EO1761" s="3"/>
      <c r="EP1761" s="3"/>
      <c r="EQ1761" s="3"/>
      <c r="ER1761" s="3"/>
      <c r="ES1761" s="3"/>
      <c r="ET1761" s="3"/>
      <c r="EU1761" s="3"/>
      <c r="EV1761" s="3"/>
      <c r="EW1761" s="3"/>
      <c r="EX1761" s="3"/>
      <c r="EY1761" s="3"/>
      <c r="EZ1761" s="3"/>
      <c r="FA1761" s="3"/>
      <c r="FB1761" s="3"/>
      <c r="FC1761" s="3"/>
      <c r="FD1761" s="3"/>
      <c r="FE1761" s="3"/>
      <c r="FF1761" s="3"/>
      <c r="FG1761" s="3"/>
      <c r="FH1761" s="3"/>
      <c r="FI1761" s="3"/>
      <c r="FJ1761" s="3"/>
      <c r="FK1761" s="3"/>
      <c r="FL1761" s="3"/>
      <c r="FM1761" s="3"/>
      <c r="FN1761" s="3"/>
      <c r="FO1761" s="3"/>
      <c r="FP1761" s="3"/>
      <c r="FQ1761" s="3"/>
      <c r="FR1761" s="3"/>
      <c r="FS1761" s="3"/>
      <c r="FT1761" s="3"/>
      <c r="FU1761" s="3"/>
      <c r="FV1761" s="3"/>
      <c r="FW1761" s="3"/>
      <c r="FX1761" s="3"/>
      <c r="FY1761" s="3"/>
      <c r="FZ1761" s="3"/>
      <c r="GA1761" s="3"/>
      <c r="GB1761" s="3"/>
      <c r="GC1761" s="3"/>
      <c r="GD1761" s="3"/>
      <c r="GE1761" s="3"/>
      <c r="GF1761" s="3"/>
      <c r="GG1761" s="3"/>
      <c r="GH1761" s="3"/>
      <c r="GI1761" s="3"/>
      <c r="GJ1761" s="3"/>
      <c r="GK1761" s="3"/>
      <c r="GL1761" s="3"/>
      <c r="GM1761" s="3"/>
      <c r="GN1761" s="3"/>
    </row>
    <row r="1762" spans="2:196" x14ac:dyDescent="0.2">
      <c r="B1762" s="3"/>
      <c r="C1762" s="3"/>
      <c r="D1762" s="3"/>
      <c r="E1762" s="3"/>
      <c r="F1762" s="6"/>
      <c r="G1762" s="6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  <c r="EO1762" s="3"/>
      <c r="EP1762" s="3"/>
      <c r="EQ1762" s="3"/>
      <c r="ER1762" s="3"/>
      <c r="ES1762" s="3"/>
      <c r="ET1762" s="3"/>
      <c r="EU1762" s="3"/>
      <c r="EV1762" s="3"/>
      <c r="EW1762" s="3"/>
      <c r="EX1762" s="3"/>
      <c r="EY1762" s="3"/>
      <c r="EZ1762" s="3"/>
      <c r="FA1762" s="3"/>
      <c r="FB1762" s="3"/>
      <c r="FC1762" s="3"/>
      <c r="FD1762" s="3"/>
      <c r="FE1762" s="3"/>
      <c r="FF1762" s="3"/>
      <c r="FG1762" s="3"/>
      <c r="FH1762" s="3"/>
      <c r="FI1762" s="3"/>
      <c r="FJ1762" s="3"/>
      <c r="FK1762" s="3"/>
      <c r="FL1762" s="3"/>
      <c r="FM1762" s="3"/>
      <c r="FN1762" s="3"/>
      <c r="FO1762" s="3"/>
      <c r="FP1762" s="3"/>
      <c r="FQ1762" s="3"/>
      <c r="FR1762" s="3"/>
      <c r="FS1762" s="3"/>
      <c r="FT1762" s="3"/>
      <c r="FU1762" s="3"/>
      <c r="FV1762" s="3"/>
      <c r="FW1762" s="3"/>
      <c r="FX1762" s="3"/>
      <c r="FY1762" s="3"/>
      <c r="FZ1762" s="3"/>
      <c r="GA1762" s="3"/>
      <c r="GB1762" s="3"/>
      <c r="GC1762" s="3"/>
      <c r="GD1762" s="3"/>
      <c r="GE1762" s="3"/>
      <c r="GF1762" s="3"/>
      <c r="GG1762" s="3"/>
      <c r="GH1762" s="3"/>
      <c r="GI1762" s="3"/>
      <c r="GJ1762" s="3"/>
      <c r="GK1762" s="3"/>
      <c r="GL1762" s="3"/>
      <c r="GM1762" s="3"/>
      <c r="GN1762" s="3"/>
    </row>
    <row r="1763" spans="2:196" x14ac:dyDescent="0.2">
      <c r="B1763" s="3"/>
      <c r="C1763" s="3"/>
      <c r="D1763" s="3"/>
      <c r="E1763" s="3"/>
      <c r="F1763" s="6"/>
      <c r="G1763" s="6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  <c r="EO1763" s="3"/>
      <c r="EP1763" s="3"/>
      <c r="EQ1763" s="3"/>
      <c r="ER1763" s="3"/>
      <c r="ES1763" s="3"/>
      <c r="ET1763" s="3"/>
      <c r="EU1763" s="3"/>
      <c r="EV1763" s="3"/>
      <c r="EW1763" s="3"/>
      <c r="EX1763" s="3"/>
      <c r="EY1763" s="3"/>
      <c r="EZ1763" s="3"/>
      <c r="FA1763" s="3"/>
      <c r="FB1763" s="3"/>
      <c r="FC1763" s="3"/>
      <c r="FD1763" s="3"/>
      <c r="FE1763" s="3"/>
      <c r="FF1763" s="3"/>
      <c r="FG1763" s="3"/>
      <c r="FH1763" s="3"/>
      <c r="FI1763" s="3"/>
      <c r="FJ1763" s="3"/>
      <c r="FK1763" s="3"/>
      <c r="FL1763" s="3"/>
      <c r="FM1763" s="3"/>
      <c r="FN1763" s="3"/>
      <c r="FO1763" s="3"/>
      <c r="FP1763" s="3"/>
      <c r="FQ1763" s="3"/>
      <c r="FR1763" s="3"/>
      <c r="FS1763" s="3"/>
      <c r="FT1763" s="3"/>
      <c r="FU1763" s="3"/>
      <c r="FV1763" s="3"/>
      <c r="FW1763" s="3"/>
      <c r="FX1763" s="3"/>
      <c r="FY1763" s="3"/>
      <c r="FZ1763" s="3"/>
      <c r="GA1763" s="3"/>
      <c r="GB1763" s="3"/>
      <c r="GC1763" s="3"/>
      <c r="GD1763" s="3"/>
      <c r="GE1763" s="3"/>
      <c r="GF1763" s="3"/>
      <c r="GG1763" s="3"/>
      <c r="GH1763" s="3"/>
      <c r="GI1763" s="3"/>
      <c r="GJ1763" s="3"/>
      <c r="GK1763" s="3"/>
      <c r="GL1763" s="3"/>
      <c r="GM1763" s="3"/>
      <c r="GN1763" s="3"/>
    </row>
    <row r="1764" spans="2:196" x14ac:dyDescent="0.2">
      <c r="B1764" s="3"/>
      <c r="C1764" s="3"/>
      <c r="D1764" s="3"/>
      <c r="E1764" s="3"/>
      <c r="F1764" s="6"/>
      <c r="G1764" s="6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  <c r="EO1764" s="3"/>
      <c r="EP1764" s="3"/>
      <c r="EQ1764" s="3"/>
      <c r="ER1764" s="3"/>
      <c r="ES1764" s="3"/>
      <c r="ET1764" s="3"/>
      <c r="EU1764" s="3"/>
      <c r="EV1764" s="3"/>
      <c r="EW1764" s="3"/>
      <c r="EX1764" s="3"/>
      <c r="EY1764" s="3"/>
      <c r="EZ1764" s="3"/>
      <c r="FA1764" s="3"/>
      <c r="FB1764" s="3"/>
      <c r="FC1764" s="3"/>
      <c r="FD1764" s="3"/>
      <c r="FE1764" s="3"/>
      <c r="FF1764" s="3"/>
      <c r="FG1764" s="3"/>
      <c r="FH1764" s="3"/>
      <c r="FI1764" s="3"/>
      <c r="FJ1764" s="3"/>
      <c r="FK1764" s="3"/>
      <c r="FL1764" s="3"/>
      <c r="FM1764" s="3"/>
      <c r="FN1764" s="3"/>
      <c r="FO1764" s="3"/>
      <c r="FP1764" s="3"/>
      <c r="FQ1764" s="3"/>
      <c r="FR1764" s="3"/>
      <c r="FS1764" s="3"/>
      <c r="FT1764" s="3"/>
      <c r="FU1764" s="3"/>
      <c r="FV1764" s="3"/>
      <c r="FW1764" s="3"/>
      <c r="FX1764" s="3"/>
      <c r="FY1764" s="3"/>
      <c r="FZ1764" s="3"/>
      <c r="GA1764" s="3"/>
      <c r="GB1764" s="3"/>
      <c r="GC1764" s="3"/>
      <c r="GD1764" s="3"/>
      <c r="GE1764" s="3"/>
      <c r="GF1764" s="3"/>
      <c r="GG1764" s="3"/>
      <c r="GH1764" s="3"/>
      <c r="GI1764" s="3"/>
      <c r="GJ1764" s="3"/>
      <c r="GK1764" s="3"/>
      <c r="GL1764" s="3"/>
      <c r="GM1764" s="3"/>
      <c r="GN1764" s="3"/>
    </row>
    <row r="1765" spans="2:196" x14ac:dyDescent="0.2">
      <c r="B1765" s="3"/>
      <c r="C1765" s="3"/>
      <c r="D1765" s="3"/>
      <c r="E1765" s="3"/>
      <c r="F1765" s="6"/>
      <c r="G1765" s="6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  <c r="FF1765" s="3"/>
      <c r="FG1765" s="3"/>
      <c r="FH1765" s="3"/>
      <c r="FI1765" s="3"/>
      <c r="FJ1765" s="3"/>
      <c r="FK1765" s="3"/>
      <c r="FL1765" s="3"/>
      <c r="FM1765" s="3"/>
      <c r="FN1765" s="3"/>
      <c r="FO1765" s="3"/>
      <c r="FP1765" s="3"/>
      <c r="FQ1765" s="3"/>
      <c r="FR1765" s="3"/>
      <c r="FS1765" s="3"/>
      <c r="FT1765" s="3"/>
      <c r="FU1765" s="3"/>
      <c r="FV1765" s="3"/>
      <c r="FW1765" s="3"/>
      <c r="FX1765" s="3"/>
      <c r="FY1765" s="3"/>
      <c r="FZ1765" s="3"/>
      <c r="GA1765" s="3"/>
      <c r="GB1765" s="3"/>
      <c r="GC1765" s="3"/>
      <c r="GD1765" s="3"/>
      <c r="GE1765" s="3"/>
      <c r="GF1765" s="3"/>
      <c r="GG1765" s="3"/>
      <c r="GH1765" s="3"/>
      <c r="GI1765" s="3"/>
      <c r="GJ1765" s="3"/>
      <c r="GK1765" s="3"/>
      <c r="GL1765" s="3"/>
      <c r="GM1765" s="3"/>
      <c r="GN1765" s="3"/>
    </row>
    <row r="1766" spans="2:196" x14ac:dyDescent="0.2">
      <c r="B1766" s="3"/>
      <c r="C1766" s="3"/>
      <c r="D1766" s="3"/>
      <c r="E1766" s="3"/>
      <c r="F1766" s="6"/>
      <c r="G1766" s="6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  <c r="EH1766" s="3"/>
      <c r="EI1766" s="3"/>
      <c r="EJ1766" s="3"/>
      <c r="EK1766" s="3"/>
      <c r="EL1766" s="3"/>
      <c r="EM1766" s="3"/>
      <c r="EN1766" s="3"/>
      <c r="EO1766" s="3"/>
      <c r="EP1766" s="3"/>
      <c r="EQ1766" s="3"/>
      <c r="ER1766" s="3"/>
      <c r="ES1766" s="3"/>
      <c r="ET1766" s="3"/>
      <c r="EU1766" s="3"/>
      <c r="EV1766" s="3"/>
      <c r="EW1766" s="3"/>
      <c r="EX1766" s="3"/>
      <c r="EY1766" s="3"/>
      <c r="EZ1766" s="3"/>
      <c r="FA1766" s="3"/>
      <c r="FB1766" s="3"/>
      <c r="FC1766" s="3"/>
      <c r="FD1766" s="3"/>
      <c r="FE1766" s="3"/>
      <c r="FF1766" s="3"/>
      <c r="FG1766" s="3"/>
      <c r="FH1766" s="3"/>
      <c r="FI1766" s="3"/>
      <c r="FJ1766" s="3"/>
      <c r="FK1766" s="3"/>
      <c r="FL1766" s="3"/>
      <c r="FM1766" s="3"/>
      <c r="FN1766" s="3"/>
      <c r="FO1766" s="3"/>
      <c r="FP1766" s="3"/>
      <c r="FQ1766" s="3"/>
      <c r="FR1766" s="3"/>
      <c r="FS1766" s="3"/>
      <c r="FT1766" s="3"/>
      <c r="FU1766" s="3"/>
      <c r="FV1766" s="3"/>
      <c r="FW1766" s="3"/>
      <c r="FX1766" s="3"/>
      <c r="FY1766" s="3"/>
      <c r="FZ1766" s="3"/>
      <c r="GA1766" s="3"/>
      <c r="GB1766" s="3"/>
      <c r="GC1766" s="3"/>
      <c r="GD1766" s="3"/>
      <c r="GE1766" s="3"/>
      <c r="GF1766" s="3"/>
      <c r="GG1766" s="3"/>
      <c r="GH1766" s="3"/>
      <c r="GI1766" s="3"/>
      <c r="GJ1766" s="3"/>
      <c r="GK1766" s="3"/>
      <c r="GL1766" s="3"/>
      <c r="GM1766" s="3"/>
      <c r="GN1766" s="3"/>
    </row>
    <row r="1767" spans="2:196" x14ac:dyDescent="0.2">
      <c r="B1767" s="3"/>
      <c r="C1767" s="3"/>
      <c r="D1767" s="3"/>
      <c r="E1767" s="3"/>
      <c r="F1767" s="6"/>
      <c r="G1767" s="6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  <c r="FB1767" s="3"/>
      <c r="FC1767" s="3"/>
      <c r="FD1767" s="3"/>
      <c r="FE1767" s="3"/>
      <c r="FF1767" s="3"/>
      <c r="FG1767" s="3"/>
      <c r="FH1767" s="3"/>
      <c r="FI1767" s="3"/>
      <c r="FJ1767" s="3"/>
      <c r="FK1767" s="3"/>
      <c r="FL1767" s="3"/>
      <c r="FM1767" s="3"/>
      <c r="FN1767" s="3"/>
      <c r="FO1767" s="3"/>
      <c r="FP1767" s="3"/>
      <c r="FQ1767" s="3"/>
      <c r="FR1767" s="3"/>
      <c r="FS1767" s="3"/>
      <c r="FT1767" s="3"/>
      <c r="FU1767" s="3"/>
      <c r="FV1767" s="3"/>
      <c r="FW1767" s="3"/>
      <c r="FX1767" s="3"/>
      <c r="FY1767" s="3"/>
      <c r="FZ1767" s="3"/>
      <c r="GA1767" s="3"/>
      <c r="GB1767" s="3"/>
      <c r="GC1767" s="3"/>
      <c r="GD1767" s="3"/>
      <c r="GE1767" s="3"/>
      <c r="GF1767" s="3"/>
      <c r="GG1767" s="3"/>
      <c r="GH1767" s="3"/>
      <c r="GI1767" s="3"/>
      <c r="GJ1767" s="3"/>
      <c r="GK1767" s="3"/>
      <c r="GL1767" s="3"/>
      <c r="GM1767" s="3"/>
      <c r="GN1767" s="3"/>
    </row>
    <row r="1768" spans="2:196" x14ac:dyDescent="0.2">
      <c r="B1768" s="3"/>
      <c r="C1768" s="3"/>
      <c r="D1768" s="3"/>
      <c r="E1768" s="3"/>
      <c r="F1768" s="6"/>
      <c r="G1768" s="6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  <c r="EO1768" s="3"/>
      <c r="EP1768" s="3"/>
      <c r="EQ1768" s="3"/>
      <c r="ER1768" s="3"/>
      <c r="ES1768" s="3"/>
      <c r="ET1768" s="3"/>
      <c r="EU1768" s="3"/>
      <c r="EV1768" s="3"/>
      <c r="EW1768" s="3"/>
      <c r="EX1768" s="3"/>
      <c r="EY1768" s="3"/>
      <c r="EZ1768" s="3"/>
      <c r="FA1768" s="3"/>
      <c r="FB1768" s="3"/>
      <c r="FC1768" s="3"/>
      <c r="FD1768" s="3"/>
      <c r="FE1768" s="3"/>
      <c r="FF1768" s="3"/>
      <c r="FG1768" s="3"/>
      <c r="FH1768" s="3"/>
      <c r="FI1768" s="3"/>
      <c r="FJ1768" s="3"/>
      <c r="FK1768" s="3"/>
      <c r="FL1768" s="3"/>
      <c r="FM1768" s="3"/>
      <c r="FN1768" s="3"/>
      <c r="FO1768" s="3"/>
      <c r="FP1768" s="3"/>
      <c r="FQ1768" s="3"/>
      <c r="FR1768" s="3"/>
      <c r="FS1768" s="3"/>
      <c r="FT1768" s="3"/>
      <c r="FU1768" s="3"/>
      <c r="FV1768" s="3"/>
      <c r="FW1768" s="3"/>
      <c r="FX1768" s="3"/>
      <c r="FY1768" s="3"/>
      <c r="FZ1768" s="3"/>
      <c r="GA1768" s="3"/>
      <c r="GB1768" s="3"/>
      <c r="GC1768" s="3"/>
      <c r="GD1768" s="3"/>
      <c r="GE1768" s="3"/>
      <c r="GF1768" s="3"/>
      <c r="GG1768" s="3"/>
      <c r="GH1768" s="3"/>
      <c r="GI1768" s="3"/>
      <c r="GJ1768" s="3"/>
      <c r="GK1768" s="3"/>
      <c r="GL1768" s="3"/>
      <c r="GM1768" s="3"/>
      <c r="GN1768" s="3"/>
    </row>
    <row r="1769" spans="2:196" x14ac:dyDescent="0.2">
      <c r="B1769" s="3"/>
      <c r="C1769" s="3"/>
      <c r="D1769" s="3"/>
      <c r="E1769" s="3"/>
      <c r="F1769" s="6"/>
      <c r="G1769" s="6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  <c r="FB1769" s="3"/>
      <c r="FC1769" s="3"/>
      <c r="FD1769" s="3"/>
      <c r="FE1769" s="3"/>
      <c r="FF1769" s="3"/>
      <c r="FG1769" s="3"/>
      <c r="FH1769" s="3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  <c r="FX1769" s="3"/>
      <c r="FY1769" s="3"/>
      <c r="FZ1769" s="3"/>
      <c r="GA1769" s="3"/>
      <c r="GB1769" s="3"/>
      <c r="GC1769" s="3"/>
      <c r="GD1769" s="3"/>
      <c r="GE1769" s="3"/>
      <c r="GF1769" s="3"/>
      <c r="GG1769" s="3"/>
      <c r="GH1769" s="3"/>
      <c r="GI1769" s="3"/>
      <c r="GJ1769" s="3"/>
      <c r="GK1769" s="3"/>
      <c r="GL1769" s="3"/>
      <c r="GM1769" s="3"/>
      <c r="GN1769" s="3"/>
    </row>
    <row r="1770" spans="2:196" x14ac:dyDescent="0.2">
      <c r="B1770" s="3"/>
      <c r="C1770" s="3"/>
      <c r="D1770" s="3"/>
      <c r="E1770" s="3"/>
      <c r="F1770" s="6"/>
      <c r="G1770" s="6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  <c r="EO1770" s="3"/>
      <c r="EP1770" s="3"/>
      <c r="EQ1770" s="3"/>
      <c r="ER1770" s="3"/>
      <c r="ES1770" s="3"/>
      <c r="ET1770" s="3"/>
      <c r="EU1770" s="3"/>
      <c r="EV1770" s="3"/>
      <c r="EW1770" s="3"/>
      <c r="EX1770" s="3"/>
      <c r="EY1770" s="3"/>
      <c r="EZ1770" s="3"/>
      <c r="FA1770" s="3"/>
      <c r="FB1770" s="3"/>
      <c r="FC1770" s="3"/>
      <c r="FD1770" s="3"/>
      <c r="FE1770" s="3"/>
      <c r="FF1770" s="3"/>
      <c r="FG1770" s="3"/>
      <c r="FH1770" s="3"/>
      <c r="FI1770" s="3"/>
      <c r="FJ1770" s="3"/>
      <c r="FK1770" s="3"/>
      <c r="FL1770" s="3"/>
      <c r="FM1770" s="3"/>
      <c r="FN1770" s="3"/>
      <c r="FO1770" s="3"/>
      <c r="FP1770" s="3"/>
      <c r="FQ1770" s="3"/>
      <c r="FR1770" s="3"/>
      <c r="FS1770" s="3"/>
      <c r="FT1770" s="3"/>
      <c r="FU1770" s="3"/>
      <c r="FV1770" s="3"/>
      <c r="FW1770" s="3"/>
      <c r="FX1770" s="3"/>
      <c r="FY1770" s="3"/>
      <c r="FZ1770" s="3"/>
      <c r="GA1770" s="3"/>
      <c r="GB1770" s="3"/>
      <c r="GC1770" s="3"/>
      <c r="GD1770" s="3"/>
      <c r="GE1770" s="3"/>
      <c r="GF1770" s="3"/>
      <c r="GG1770" s="3"/>
      <c r="GH1770" s="3"/>
      <c r="GI1770" s="3"/>
      <c r="GJ1770" s="3"/>
      <c r="GK1770" s="3"/>
      <c r="GL1770" s="3"/>
      <c r="GM1770" s="3"/>
      <c r="GN1770" s="3"/>
    </row>
    <row r="1771" spans="2:196" x14ac:dyDescent="0.2">
      <c r="B1771" s="3"/>
      <c r="C1771" s="3"/>
      <c r="D1771" s="3"/>
      <c r="E1771" s="3"/>
      <c r="F1771" s="6"/>
      <c r="G1771" s="6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  <c r="EO1771" s="3"/>
      <c r="EP1771" s="3"/>
      <c r="EQ1771" s="3"/>
      <c r="ER1771" s="3"/>
      <c r="ES1771" s="3"/>
      <c r="ET1771" s="3"/>
      <c r="EU1771" s="3"/>
      <c r="EV1771" s="3"/>
      <c r="EW1771" s="3"/>
      <c r="EX1771" s="3"/>
      <c r="EY1771" s="3"/>
      <c r="EZ1771" s="3"/>
      <c r="FA1771" s="3"/>
      <c r="FB1771" s="3"/>
      <c r="FC1771" s="3"/>
      <c r="FD1771" s="3"/>
      <c r="FE1771" s="3"/>
      <c r="FF1771" s="3"/>
      <c r="FG1771" s="3"/>
      <c r="FH1771" s="3"/>
      <c r="FI1771" s="3"/>
      <c r="FJ1771" s="3"/>
      <c r="FK1771" s="3"/>
      <c r="FL1771" s="3"/>
      <c r="FM1771" s="3"/>
      <c r="FN1771" s="3"/>
      <c r="FO1771" s="3"/>
      <c r="FP1771" s="3"/>
      <c r="FQ1771" s="3"/>
      <c r="FR1771" s="3"/>
      <c r="FS1771" s="3"/>
      <c r="FT1771" s="3"/>
      <c r="FU1771" s="3"/>
      <c r="FV1771" s="3"/>
      <c r="FW1771" s="3"/>
      <c r="FX1771" s="3"/>
      <c r="FY1771" s="3"/>
      <c r="FZ1771" s="3"/>
      <c r="GA1771" s="3"/>
      <c r="GB1771" s="3"/>
      <c r="GC1771" s="3"/>
      <c r="GD1771" s="3"/>
      <c r="GE1771" s="3"/>
      <c r="GF1771" s="3"/>
      <c r="GG1771" s="3"/>
      <c r="GH1771" s="3"/>
      <c r="GI1771" s="3"/>
      <c r="GJ1771" s="3"/>
      <c r="GK1771" s="3"/>
      <c r="GL1771" s="3"/>
      <c r="GM1771" s="3"/>
      <c r="GN1771" s="3"/>
    </row>
    <row r="1772" spans="2:196" x14ac:dyDescent="0.2">
      <c r="B1772" s="3"/>
      <c r="C1772" s="3"/>
      <c r="D1772" s="3"/>
      <c r="E1772" s="3"/>
      <c r="F1772" s="6"/>
      <c r="G1772" s="6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  <c r="EO1772" s="3"/>
      <c r="EP1772" s="3"/>
      <c r="EQ1772" s="3"/>
      <c r="ER1772" s="3"/>
      <c r="ES1772" s="3"/>
      <c r="ET1772" s="3"/>
      <c r="EU1772" s="3"/>
      <c r="EV1772" s="3"/>
      <c r="EW1772" s="3"/>
      <c r="EX1772" s="3"/>
      <c r="EY1772" s="3"/>
      <c r="EZ1772" s="3"/>
      <c r="FA1772" s="3"/>
      <c r="FB1772" s="3"/>
      <c r="FC1772" s="3"/>
      <c r="FD1772" s="3"/>
      <c r="FE1772" s="3"/>
      <c r="FF1772" s="3"/>
      <c r="FG1772" s="3"/>
      <c r="FH1772" s="3"/>
      <c r="FI1772" s="3"/>
      <c r="FJ1772" s="3"/>
      <c r="FK1772" s="3"/>
      <c r="FL1772" s="3"/>
      <c r="FM1772" s="3"/>
      <c r="FN1772" s="3"/>
      <c r="FO1772" s="3"/>
      <c r="FP1772" s="3"/>
      <c r="FQ1772" s="3"/>
      <c r="FR1772" s="3"/>
      <c r="FS1772" s="3"/>
      <c r="FT1772" s="3"/>
      <c r="FU1772" s="3"/>
      <c r="FV1772" s="3"/>
      <c r="FW1772" s="3"/>
      <c r="FX1772" s="3"/>
      <c r="FY1772" s="3"/>
      <c r="FZ1772" s="3"/>
      <c r="GA1772" s="3"/>
      <c r="GB1772" s="3"/>
      <c r="GC1772" s="3"/>
      <c r="GD1772" s="3"/>
      <c r="GE1772" s="3"/>
      <c r="GF1772" s="3"/>
      <c r="GG1772" s="3"/>
      <c r="GH1772" s="3"/>
      <c r="GI1772" s="3"/>
      <c r="GJ1772" s="3"/>
      <c r="GK1772" s="3"/>
      <c r="GL1772" s="3"/>
      <c r="GM1772" s="3"/>
      <c r="GN1772" s="3"/>
    </row>
    <row r="1773" spans="2:196" x14ac:dyDescent="0.2">
      <c r="B1773" s="3"/>
      <c r="C1773" s="3"/>
      <c r="D1773" s="3"/>
      <c r="E1773" s="3"/>
      <c r="F1773" s="6"/>
      <c r="G1773" s="6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  <c r="FB1773" s="3"/>
      <c r="FC1773" s="3"/>
      <c r="FD1773" s="3"/>
      <c r="FE1773" s="3"/>
      <c r="FF1773" s="3"/>
      <c r="FG1773" s="3"/>
      <c r="FH1773" s="3"/>
      <c r="FI1773" s="3"/>
      <c r="FJ1773" s="3"/>
      <c r="FK1773" s="3"/>
      <c r="FL1773" s="3"/>
      <c r="FM1773" s="3"/>
      <c r="FN1773" s="3"/>
      <c r="FO1773" s="3"/>
      <c r="FP1773" s="3"/>
      <c r="FQ1773" s="3"/>
      <c r="FR1773" s="3"/>
      <c r="FS1773" s="3"/>
      <c r="FT1773" s="3"/>
      <c r="FU1773" s="3"/>
      <c r="FV1773" s="3"/>
      <c r="FW1773" s="3"/>
      <c r="FX1773" s="3"/>
      <c r="FY1773" s="3"/>
      <c r="FZ1773" s="3"/>
      <c r="GA1773" s="3"/>
      <c r="GB1773" s="3"/>
      <c r="GC1773" s="3"/>
      <c r="GD1773" s="3"/>
      <c r="GE1773" s="3"/>
      <c r="GF1773" s="3"/>
      <c r="GG1773" s="3"/>
      <c r="GH1773" s="3"/>
      <c r="GI1773" s="3"/>
      <c r="GJ1773" s="3"/>
      <c r="GK1773" s="3"/>
      <c r="GL1773" s="3"/>
      <c r="GM1773" s="3"/>
      <c r="GN1773" s="3"/>
    </row>
    <row r="1774" spans="2:196" x14ac:dyDescent="0.2">
      <c r="B1774" s="3"/>
      <c r="C1774" s="3"/>
      <c r="D1774" s="3"/>
      <c r="E1774" s="3"/>
      <c r="F1774" s="6"/>
      <c r="G1774" s="6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  <c r="EO1774" s="3"/>
      <c r="EP1774" s="3"/>
      <c r="EQ1774" s="3"/>
      <c r="ER1774" s="3"/>
      <c r="ES1774" s="3"/>
      <c r="ET1774" s="3"/>
      <c r="EU1774" s="3"/>
      <c r="EV1774" s="3"/>
      <c r="EW1774" s="3"/>
      <c r="EX1774" s="3"/>
      <c r="EY1774" s="3"/>
      <c r="EZ1774" s="3"/>
      <c r="FA1774" s="3"/>
      <c r="FB1774" s="3"/>
      <c r="FC1774" s="3"/>
      <c r="FD1774" s="3"/>
      <c r="FE1774" s="3"/>
      <c r="FF1774" s="3"/>
      <c r="FG1774" s="3"/>
      <c r="FH1774" s="3"/>
      <c r="FI1774" s="3"/>
      <c r="FJ1774" s="3"/>
      <c r="FK1774" s="3"/>
      <c r="FL1774" s="3"/>
      <c r="FM1774" s="3"/>
      <c r="FN1774" s="3"/>
      <c r="FO1774" s="3"/>
      <c r="FP1774" s="3"/>
      <c r="FQ1774" s="3"/>
      <c r="FR1774" s="3"/>
      <c r="FS1774" s="3"/>
      <c r="FT1774" s="3"/>
      <c r="FU1774" s="3"/>
      <c r="FV1774" s="3"/>
      <c r="FW1774" s="3"/>
      <c r="FX1774" s="3"/>
      <c r="FY1774" s="3"/>
      <c r="FZ1774" s="3"/>
      <c r="GA1774" s="3"/>
      <c r="GB1774" s="3"/>
      <c r="GC1774" s="3"/>
      <c r="GD1774" s="3"/>
      <c r="GE1774" s="3"/>
      <c r="GF1774" s="3"/>
      <c r="GG1774" s="3"/>
      <c r="GH1774" s="3"/>
      <c r="GI1774" s="3"/>
      <c r="GJ1774" s="3"/>
      <c r="GK1774" s="3"/>
      <c r="GL1774" s="3"/>
      <c r="GM1774" s="3"/>
      <c r="GN1774" s="3"/>
    </row>
    <row r="1775" spans="2:196" x14ac:dyDescent="0.2">
      <c r="B1775" s="3"/>
      <c r="C1775" s="3"/>
      <c r="D1775" s="3"/>
      <c r="E1775" s="3"/>
      <c r="F1775" s="6"/>
      <c r="G1775" s="6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  <c r="EO1775" s="3"/>
      <c r="EP1775" s="3"/>
      <c r="EQ1775" s="3"/>
      <c r="ER1775" s="3"/>
      <c r="ES1775" s="3"/>
      <c r="ET1775" s="3"/>
      <c r="EU1775" s="3"/>
      <c r="EV1775" s="3"/>
      <c r="EW1775" s="3"/>
      <c r="EX1775" s="3"/>
      <c r="EY1775" s="3"/>
      <c r="EZ1775" s="3"/>
      <c r="FA1775" s="3"/>
      <c r="FB1775" s="3"/>
      <c r="FC1775" s="3"/>
      <c r="FD1775" s="3"/>
      <c r="FE1775" s="3"/>
      <c r="FF1775" s="3"/>
      <c r="FG1775" s="3"/>
      <c r="FH1775" s="3"/>
      <c r="FI1775" s="3"/>
      <c r="FJ1775" s="3"/>
      <c r="FK1775" s="3"/>
      <c r="FL1775" s="3"/>
      <c r="FM1775" s="3"/>
      <c r="FN1775" s="3"/>
      <c r="FO1775" s="3"/>
      <c r="FP1775" s="3"/>
      <c r="FQ1775" s="3"/>
      <c r="FR1775" s="3"/>
      <c r="FS1775" s="3"/>
      <c r="FT1775" s="3"/>
      <c r="FU1775" s="3"/>
      <c r="FV1775" s="3"/>
      <c r="FW1775" s="3"/>
      <c r="FX1775" s="3"/>
      <c r="FY1775" s="3"/>
      <c r="FZ1775" s="3"/>
      <c r="GA1775" s="3"/>
      <c r="GB1775" s="3"/>
      <c r="GC1775" s="3"/>
      <c r="GD1775" s="3"/>
      <c r="GE1775" s="3"/>
      <c r="GF1775" s="3"/>
      <c r="GG1775" s="3"/>
      <c r="GH1775" s="3"/>
      <c r="GI1775" s="3"/>
      <c r="GJ1775" s="3"/>
      <c r="GK1775" s="3"/>
      <c r="GL1775" s="3"/>
      <c r="GM1775" s="3"/>
      <c r="GN1775" s="3"/>
    </row>
    <row r="1776" spans="2:196" x14ac:dyDescent="0.2">
      <c r="B1776" s="3"/>
      <c r="C1776" s="3"/>
      <c r="D1776" s="3"/>
      <c r="E1776" s="3"/>
      <c r="F1776" s="6"/>
      <c r="G1776" s="6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  <c r="EH1776" s="3"/>
      <c r="EI1776" s="3"/>
      <c r="EJ1776" s="3"/>
      <c r="EK1776" s="3"/>
      <c r="EL1776" s="3"/>
      <c r="EM1776" s="3"/>
      <c r="EN1776" s="3"/>
      <c r="EO1776" s="3"/>
      <c r="EP1776" s="3"/>
      <c r="EQ1776" s="3"/>
      <c r="ER1776" s="3"/>
      <c r="ES1776" s="3"/>
      <c r="ET1776" s="3"/>
      <c r="EU1776" s="3"/>
      <c r="EV1776" s="3"/>
      <c r="EW1776" s="3"/>
      <c r="EX1776" s="3"/>
      <c r="EY1776" s="3"/>
      <c r="EZ1776" s="3"/>
      <c r="FA1776" s="3"/>
      <c r="FB1776" s="3"/>
      <c r="FC1776" s="3"/>
      <c r="FD1776" s="3"/>
      <c r="FE1776" s="3"/>
      <c r="FF1776" s="3"/>
      <c r="FG1776" s="3"/>
      <c r="FH1776" s="3"/>
      <c r="FI1776" s="3"/>
      <c r="FJ1776" s="3"/>
      <c r="FK1776" s="3"/>
      <c r="FL1776" s="3"/>
      <c r="FM1776" s="3"/>
      <c r="FN1776" s="3"/>
      <c r="FO1776" s="3"/>
      <c r="FP1776" s="3"/>
      <c r="FQ1776" s="3"/>
      <c r="FR1776" s="3"/>
      <c r="FS1776" s="3"/>
      <c r="FT1776" s="3"/>
      <c r="FU1776" s="3"/>
      <c r="FV1776" s="3"/>
      <c r="FW1776" s="3"/>
      <c r="FX1776" s="3"/>
      <c r="FY1776" s="3"/>
      <c r="FZ1776" s="3"/>
      <c r="GA1776" s="3"/>
      <c r="GB1776" s="3"/>
      <c r="GC1776" s="3"/>
      <c r="GD1776" s="3"/>
      <c r="GE1776" s="3"/>
      <c r="GF1776" s="3"/>
      <c r="GG1776" s="3"/>
      <c r="GH1776" s="3"/>
      <c r="GI1776" s="3"/>
      <c r="GJ1776" s="3"/>
      <c r="GK1776" s="3"/>
      <c r="GL1776" s="3"/>
      <c r="GM1776" s="3"/>
      <c r="GN1776" s="3"/>
    </row>
    <row r="1777" spans="2:196" x14ac:dyDescent="0.2">
      <c r="B1777" s="3"/>
      <c r="C1777" s="3"/>
      <c r="D1777" s="3"/>
      <c r="E1777" s="3"/>
      <c r="F1777" s="6"/>
      <c r="G1777" s="6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  <c r="EH1777" s="3"/>
      <c r="EI1777" s="3"/>
      <c r="EJ1777" s="3"/>
      <c r="EK1777" s="3"/>
      <c r="EL1777" s="3"/>
      <c r="EM1777" s="3"/>
      <c r="EN1777" s="3"/>
      <c r="EO1777" s="3"/>
      <c r="EP1777" s="3"/>
      <c r="EQ1777" s="3"/>
      <c r="ER1777" s="3"/>
      <c r="ES1777" s="3"/>
      <c r="ET1777" s="3"/>
      <c r="EU1777" s="3"/>
      <c r="EV1777" s="3"/>
      <c r="EW1777" s="3"/>
      <c r="EX1777" s="3"/>
      <c r="EY1777" s="3"/>
      <c r="EZ1777" s="3"/>
      <c r="FA1777" s="3"/>
      <c r="FB1777" s="3"/>
      <c r="FC1777" s="3"/>
      <c r="FD1777" s="3"/>
      <c r="FE1777" s="3"/>
      <c r="FF1777" s="3"/>
      <c r="FG1777" s="3"/>
      <c r="FH1777" s="3"/>
      <c r="FI1777" s="3"/>
      <c r="FJ1777" s="3"/>
      <c r="FK1777" s="3"/>
      <c r="FL1777" s="3"/>
      <c r="FM1777" s="3"/>
      <c r="FN1777" s="3"/>
      <c r="FO1777" s="3"/>
      <c r="FP1777" s="3"/>
      <c r="FQ1777" s="3"/>
      <c r="FR1777" s="3"/>
      <c r="FS1777" s="3"/>
      <c r="FT1777" s="3"/>
      <c r="FU1777" s="3"/>
      <c r="FV1777" s="3"/>
      <c r="FW1777" s="3"/>
      <c r="FX1777" s="3"/>
      <c r="FY1777" s="3"/>
      <c r="FZ1777" s="3"/>
      <c r="GA1777" s="3"/>
      <c r="GB1777" s="3"/>
      <c r="GC1777" s="3"/>
      <c r="GD1777" s="3"/>
      <c r="GE1777" s="3"/>
      <c r="GF1777" s="3"/>
      <c r="GG1777" s="3"/>
      <c r="GH1777" s="3"/>
      <c r="GI1777" s="3"/>
      <c r="GJ1777" s="3"/>
      <c r="GK1777" s="3"/>
      <c r="GL1777" s="3"/>
      <c r="GM1777" s="3"/>
      <c r="GN1777" s="3"/>
    </row>
    <row r="1778" spans="2:196" x14ac:dyDescent="0.2">
      <c r="B1778" s="3"/>
      <c r="C1778" s="3"/>
      <c r="D1778" s="3"/>
      <c r="E1778" s="3"/>
      <c r="F1778" s="6"/>
      <c r="G1778" s="6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  <c r="EH1778" s="3"/>
      <c r="EI1778" s="3"/>
      <c r="EJ1778" s="3"/>
      <c r="EK1778" s="3"/>
      <c r="EL1778" s="3"/>
      <c r="EM1778" s="3"/>
      <c r="EN1778" s="3"/>
      <c r="EO1778" s="3"/>
      <c r="EP1778" s="3"/>
      <c r="EQ1778" s="3"/>
      <c r="ER1778" s="3"/>
      <c r="ES1778" s="3"/>
      <c r="ET1778" s="3"/>
      <c r="EU1778" s="3"/>
      <c r="EV1778" s="3"/>
      <c r="EW1778" s="3"/>
      <c r="EX1778" s="3"/>
      <c r="EY1778" s="3"/>
      <c r="EZ1778" s="3"/>
      <c r="FA1778" s="3"/>
      <c r="FB1778" s="3"/>
      <c r="FC1778" s="3"/>
      <c r="FD1778" s="3"/>
      <c r="FE1778" s="3"/>
      <c r="FF1778" s="3"/>
      <c r="FG1778" s="3"/>
      <c r="FH1778" s="3"/>
      <c r="FI1778" s="3"/>
      <c r="FJ1778" s="3"/>
      <c r="FK1778" s="3"/>
      <c r="FL1778" s="3"/>
      <c r="FM1778" s="3"/>
      <c r="FN1778" s="3"/>
      <c r="FO1778" s="3"/>
      <c r="FP1778" s="3"/>
      <c r="FQ1778" s="3"/>
      <c r="FR1778" s="3"/>
      <c r="FS1778" s="3"/>
      <c r="FT1778" s="3"/>
      <c r="FU1778" s="3"/>
      <c r="FV1778" s="3"/>
      <c r="FW1778" s="3"/>
      <c r="FX1778" s="3"/>
      <c r="FY1778" s="3"/>
      <c r="FZ1778" s="3"/>
      <c r="GA1778" s="3"/>
      <c r="GB1778" s="3"/>
      <c r="GC1778" s="3"/>
      <c r="GD1778" s="3"/>
      <c r="GE1778" s="3"/>
      <c r="GF1778" s="3"/>
      <c r="GG1778" s="3"/>
      <c r="GH1778" s="3"/>
      <c r="GI1778" s="3"/>
      <c r="GJ1778" s="3"/>
      <c r="GK1778" s="3"/>
      <c r="GL1778" s="3"/>
      <c r="GM1778" s="3"/>
      <c r="GN1778" s="3"/>
    </row>
    <row r="1779" spans="2:196" x14ac:dyDescent="0.2">
      <c r="B1779" s="3"/>
      <c r="C1779" s="3"/>
      <c r="D1779" s="3"/>
      <c r="E1779" s="3"/>
      <c r="F1779" s="6"/>
      <c r="G1779" s="6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  <c r="EO1779" s="3"/>
      <c r="EP1779" s="3"/>
      <c r="EQ1779" s="3"/>
      <c r="ER1779" s="3"/>
      <c r="ES1779" s="3"/>
      <c r="ET1779" s="3"/>
      <c r="EU1779" s="3"/>
      <c r="EV1779" s="3"/>
      <c r="EW1779" s="3"/>
      <c r="EX1779" s="3"/>
      <c r="EY1779" s="3"/>
      <c r="EZ1779" s="3"/>
      <c r="FA1779" s="3"/>
      <c r="FB1779" s="3"/>
      <c r="FC1779" s="3"/>
      <c r="FD1779" s="3"/>
      <c r="FE1779" s="3"/>
      <c r="FF1779" s="3"/>
      <c r="FG1779" s="3"/>
      <c r="FH1779" s="3"/>
      <c r="FI1779" s="3"/>
      <c r="FJ1779" s="3"/>
      <c r="FK1779" s="3"/>
      <c r="FL1779" s="3"/>
      <c r="FM1779" s="3"/>
      <c r="FN1779" s="3"/>
      <c r="FO1779" s="3"/>
      <c r="FP1779" s="3"/>
      <c r="FQ1779" s="3"/>
      <c r="FR1779" s="3"/>
      <c r="FS1779" s="3"/>
      <c r="FT1779" s="3"/>
      <c r="FU1779" s="3"/>
      <c r="FV1779" s="3"/>
      <c r="FW1779" s="3"/>
      <c r="FX1779" s="3"/>
      <c r="FY1779" s="3"/>
      <c r="FZ1779" s="3"/>
      <c r="GA1779" s="3"/>
      <c r="GB1779" s="3"/>
      <c r="GC1779" s="3"/>
      <c r="GD1779" s="3"/>
      <c r="GE1779" s="3"/>
      <c r="GF1779" s="3"/>
      <c r="GG1779" s="3"/>
      <c r="GH1779" s="3"/>
      <c r="GI1779" s="3"/>
      <c r="GJ1779" s="3"/>
      <c r="GK1779" s="3"/>
      <c r="GL1779" s="3"/>
      <c r="GM1779" s="3"/>
      <c r="GN1779" s="3"/>
    </row>
    <row r="1780" spans="2:196" x14ac:dyDescent="0.2">
      <c r="B1780" s="3"/>
      <c r="C1780" s="3"/>
      <c r="D1780" s="3"/>
      <c r="E1780" s="3"/>
      <c r="F1780" s="6"/>
      <c r="G1780" s="6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  <c r="EH1780" s="3"/>
      <c r="EI1780" s="3"/>
      <c r="EJ1780" s="3"/>
      <c r="EK1780" s="3"/>
      <c r="EL1780" s="3"/>
      <c r="EM1780" s="3"/>
      <c r="EN1780" s="3"/>
      <c r="EO1780" s="3"/>
      <c r="EP1780" s="3"/>
      <c r="EQ1780" s="3"/>
      <c r="ER1780" s="3"/>
      <c r="ES1780" s="3"/>
      <c r="ET1780" s="3"/>
      <c r="EU1780" s="3"/>
      <c r="EV1780" s="3"/>
      <c r="EW1780" s="3"/>
      <c r="EX1780" s="3"/>
      <c r="EY1780" s="3"/>
      <c r="EZ1780" s="3"/>
      <c r="FA1780" s="3"/>
      <c r="FB1780" s="3"/>
      <c r="FC1780" s="3"/>
      <c r="FD1780" s="3"/>
      <c r="FE1780" s="3"/>
      <c r="FF1780" s="3"/>
      <c r="FG1780" s="3"/>
      <c r="FH1780" s="3"/>
      <c r="FI1780" s="3"/>
      <c r="FJ1780" s="3"/>
      <c r="FK1780" s="3"/>
      <c r="FL1780" s="3"/>
      <c r="FM1780" s="3"/>
      <c r="FN1780" s="3"/>
      <c r="FO1780" s="3"/>
      <c r="FP1780" s="3"/>
      <c r="FQ1780" s="3"/>
      <c r="FR1780" s="3"/>
      <c r="FS1780" s="3"/>
      <c r="FT1780" s="3"/>
      <c r="FU1780" s="3"/>
      <c r="FV1780" s="3"/>
      <c r="FW1780" s="3"/>
      <c r="FX1780" s="3"/>
      <c r="FY1780" s="3"/>
      <c r="FZ1780" s="3"/>
      <c r="GA1780" s="3"/>
      <c r="GB1780" s="3"/>
      <c r="GC1780" s="3"/>
      <c r="GD1780" s="3"/>
      <c r="GE1780" s="3"/>
      <c r="GF1780" s="3"/>
      <c r="GG1780" s="3"/>
      <c r="GH1780" s="3"/>
      <c r="GI1780" s="3"/>
      <c r="GJ1780" s="3"/>
      <c r="GK1780" s="3"/>
      <c r="GL1780" s="3"/>
      <c r="GM1780" s="3"/>
      <c r="GN1780" s="3"/>
    </row>
    <row r="1781" spans="2:196" x14ac:dyDescent="0.2">
      <c r="B1781" s="3"/>
      <c r="C1781" s="3"/>
      <c r="D1781" s="3"/>
      <c r="E1781" s="3"/>
      <c r="F1781" s="6"/>
      <c r="G1781" s="6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  <c r="EO1781" s="3"/>
      <c r="EP1781" s="3"/>
      <c r="EQ1781" s="3"/>
      <c r="ER1781" s="3"/>
      <c r="ES1781" s="3"/>
      <c r="ET1781" s="3"/>
      <c r="EU1781" s="3"/>
      <c r="EV1781" s="3"/>
      <c r="EW1781" s="3"/>
      <c r="EX1781" s="3"/>
      <c r="EY1781" s="3"/>
      <c r="EZ1781" s="3"/>
      <c r="FA1781" s="3"/>
      <c r="FB1781" s="3"/>
      <c r="FC1781" s="3"/>
      <c r="FD1781" s="3"/>
      <c r="FE1781" s="3"/>
      <c r="FF1781" s="3"/>
      <c r="FG1781" s="3"/>
      <c r="FH1781" s="3"/>
      <c r="FI1781" s="3"/>
      <c r="FJ1781" s="3"/>
      <c r="FK1781" s="3"/>
      <c r="FL1781" s="3"/>
      <c r="FM1781" s="3"/>
      <c r="FN1781" s="3"/>
      <c r="FO1781" s="3"/>
      <c r="FP1781" s="3"/>
      <c r="FQ1781" s="3"/>
      <c r="FR1781" s="3"/>
      <c r="FS1781" s="3"/>
      <c r="FT1781" s="3"/>
      <c r="FU1781" s="3"/>
      <c r="FV1781" s="3"/>
      <c r="FW1781" s="3"/>
      <c r="FX1781" s="3"/>
      <c r="FY1781" s="3"/>
      <c r="FZ1781" s="3"/>
      <c r="GA1781" s="3"/>
      <c r="GB1781" s="3"/>
      <c r="GC1781" s="3"/>
      <c r="GD1781" s="3"/>
      <c r="GE1781" s="3"/>
      <c r="GF1781" s="3"/>
      <c r="GG1781" s="3"/>
      <c r="GH1781" s="3"/>
      <c r="GI1781" s="3"/>
      <c r="GJ1781" s="3"/>
      <c r="GK1781" s="3"/>
      <c r="GL1781" s="3"/>
      <c r="GM1781" s="3"/>
      <c r="GN1781" s="3"/>
    </row>
    <row r="1782" spans="2:196" x14ac:dyDescent="0.2">
      <c r="B1782" s="3"/>
      <c r="C1782" s="3"/>
      <c r="D1782" s="3"/>
      <c r="E1782" s="3"/>
      <c r="F1782" s="6"/>
      <c r="G1782" s="6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  <c r="EH1782" s="3"/>
      <c r="EI1782" s="3"/>
      <c r="EJ1782" s="3"/>
      <c r="EK1782" s="3"/>
      <c r="EL1782" s="3"/>
      <c r="EM1782" s="3"/>
      <c r="EN1782" s="3"/>
      <c r="EO1782" s="3"/>
      <c r="EP1782" s="3"/>
      <c r="EQ1782" s="3"/>
      <c r="ER1782" s="3"/>
      <c r="ES1782" s="3"/>
      <c r="ET1782" s="3"/>
      <c r="EU1782" s="3"/>
      <c r="EV1782" s="3"/>
      <c r="EW1782" s="3"/>
      <c r="EX1782" s="3"/>
      <c r="EY1782" s="3"/>
      <c r="EZ1782" s="3"/>
      <c r="FA1782" s="3"/>
      <c r="FB1782" s="3"/>
      <c r="FC1782" s="3"/>
      <c r="FD1782" s="3"/>
      <c r="FE1782" s="3"/>
      <c r="FF1782" s="3"/>
      <c r="FG1782" s="3"/>
      <c r="FH1782" s="3"/>
      <c r="FI1782" s="3"/>
      <c r="FJ1782" s="3"/>
      <c r="FK1782" s="3"/>
      <c r="FL1782" s="3"/>
      <c r="FM1782" s="3"/>
      <c r="FN1782" s="3"/>
      <c r="FO1782" s="3"/>
      <c r="FP1782" s="3"/>
      <c r="FQ1782" s="3"/>
      <c r="FR1782" s="3"/>
      <c r="FS1782" s="3"/>
      <c r="FT1782" s="3"/>
      <c r="FU1782" s="3"/>
      <c r="FV1782" s="3"/>
      <c r="FW1782" s="3"/>
      <c r="FX1782" s="3"/>
      <c r="FY1782" s="3"/>
      <c r="FZ1782" s="3"/>
      <c r="GA1782" s="3"/>
      <c r="GB1782" s="3"/>
      <c r="GC1782" s="3"/>
      <c r="GD1782" s="3"/>
      <c r="GE1782" s="3"/>
      <c r="GF1782" s="3"/>
      <c r="GG1782" s="3"/>
      <c r="GH1782" s="3"/>
      <c r="GI1782" s="3"/>
      <c r="GJ1782" s="3"/>
      <c r="GK1782" s="3"/>
      <c r="GL1782" s="3"/>
      <c r="GM1782" s="3"/>
      <c r="GN1782" s="3"/>
    </row>
    <row r="1783" spans="2:196" x14ac:dyDescent="0.2">
      <c r="B1783" s="3"/>
      <c r="C1783" s="3"/>
      <c r="D1783" s="3"/>
      <c r="E1783" s="3"/>
      <c r="F1783" s="6"/>
      <c r="G1783" s="6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  <c r="FB1783" s="3"/>
      <c r="FC1783" s="3"/>
      <c r="FD1783" s="3"/>
      <c r="FE1783" s="3"/>
      <c r="FF1783" s="3"/>
      <c r="FG1783" s="3"/>
      <c r="FH1783" s="3"/>
      <c r="FI1783" s="3"/>
      <c r="FJ1783" s="3"/>
      <c r="FK1783" s="3"/>
      <c r="FL1783" s="3"/>
      <c r="FM1783" s="3"/>
      <c r="FN1783" s="3"/>
      <c r="FO1783" s="3"/>
      <c r="FP1783" s="3"/>
      <c r="FQ1783" s="3"/>
      <c r="FR1783" s="3"/>
      <c r="FS1783" s="3"/>
      <c r="FT1783" s="3"/>
      <c r="FU1783" s="3"/>
      <c r="FV1783" s="3"/>
      <c r="FW1783" s="3"/>
      <c r="FX1783" s="3"/>
      <c r="FY1783" s="3"/>
      <c r="FZ1783" s="3"/>
      <c r="GA1783" s="3"/>
      <c r="GB1783" s="3"/>
      <c r="GC1783" s="3"/>
      <c r="GD1783" s="3"/>
      <c r="GE1783" s="3"/>
      <c r="GF1783" s="3"/>
      <c r="GG1783" s="3"/>
      <c r="GH1783" s="3"/>
      <c r="GI1783" s="3"/>
      <c r="GJ1783" s="3"/>
      <c r="GK1783" s="3"/>
      <c r="GL1783" s="3"/>
      <c r="GM1783" s="3"/>
      <c r="GN1783" s="3"/>
    </row>
    <row r="1784" spans="2:196" x14ac:dyDescent="0.2">
      <c r="B1784" s="3"/>
      <c r="C1784" s="3"/>
      <c r="D1784" s="3"/>
      <c r="E1784" s="3"/>
      <c r="F1784" s="6"/>
      <c r="G1784" s="6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  <c r="EH1784" s="3"/>
      <c r="EI1784" s="3"/>
      <c r="EJ1784" s="3"/>
      <c r="EK1784" s="3"/>
      <c r="EL1784" s="3"/>
      <c r="EM1784" s="3"/>
      <c r="EN1784" s="3"/>
      <c r="EO1784" s="3"/>
      <c r="EP1784" s="3"/>
      <c r="EQ1784" s="3"/>
      <c r="ER1784" s="3"/>
      <c r="ES1784" s="3"/>
      <c r="ET1784" s="3"/>
      <c r="EU1784" s="3"/>
      <c r="EV1784" s="3"/>
      <c r="EW1784" s="3"/>
      <c r="EX1784" s="3"/>
      <c r="EY1784" s="3"/>
      <c r="EZ1784" s="3"/>
      <c r="FA1784" s="3"/>
      <c r="FB1784" s="3"/>
      <c r="FC1784" s="3"/>
      <c r="FD1784" s="3"/>
      <c r="FE1784" s="3"/>
      <c r="FF1784" s="3"/>
      <c r="FG1784" s="3"/>
      <c r="FH1784" s="3"/>
      <c r="FI1784" s="3"/>
      <c r="FJ1784" s="3"/>
      <c r="FK1784" s="3"/>
      <c r="FL1784" s="3"/>
      <c r="FM1784" s="3"/>
      <c r="FN1784" s="3"/>
      <c r="FO1784" s="3"/>
      <c r="FP1784" s="3"/>
      <c r="FQ1784" s="3"/>
      <c r="FR1784" s="3"/>
      <c r="FS1784" s="3"/>
      <c r="FT1784" s="3"/>
      <c r="FU1784" s="3"/>
      <c r="FV1784" s="3"/>
      <c r="FW1784" s="3"/>
      <c r="FX1784" s="3"/>
      <c r="FY1784" s="3"/>
      <c r="FZ1784" s="3"/>
      <c r="GA1784" s="3"/>
      <c r="GB1784" s="3"/>
      <c r="GC1784" s="3"/>
      <c r="GD1784" s="3"/>
      <c r="GE1784" s="3"/>
      <c r="GF1784" s="3"/>
      <c r="GG1784" s="3"/>
      <c r="GH1784" s="3"/>
      <c r="GI1784" s="3"/>
      <c r="GJ1784" s="3"/>
      <c r="GK1784" s="3"/>
      <c r="GL1784" s="3"/>
      <c r="GM1784" s="3"/>
      <c r="GN1784" s="3"/>
    </row>
    <row r="1785" spans="2:196" x14ac:dyDescent="0.2">
      <c r="B1785" s="3"/>
      <c r="C1785" s="3"/>
      <c r="D1785" s="3"/>
      <c r="E1785" s="3"/>
      <c r="F1785" s="6"/>
      <c r="G1785" s="6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  <c r="EH1785" s="3"/>
      <c r="EI1785" s="3"/>
      <c r="EJ1785" s="3"/>
      <c r="EK1785" s="3"/>
      <c r="EL1785" s="3"/>
      <c r="EM1785" s="3"/>
      <c r="EN1785" s="3"/>
      <c r="EO1785" s="3"/>
      <c r="EP1785" s="3"/>
      <c r="EQ1785" s="3"/>
      <c r="ER1785" s="3"/>
      <c r="ES1785" s="3"/>
      <c r="ET1785" s="3"/>
      <c r="EU1785" s="3"/>
      <c r="EV1785" s="3"/>
      <c r="EW1785" s="3"/>
      <c r="EX1785" s="3"/>
      <c r="EY1785" s="3"/>
      <c r="EZ1785" s="3"/>
      <c r="FA1785" s="3"/>
      <c r="FB1785" s="3"/>
      <c r="FC1785" s="3"/>
      <c r="FD1785" s="3"/>
      <c r="FE1785" s="3"/>
      <c r="FF1785" s="3"/>
      <c r="FG1785" s="3"/>
      <c r="FH1785" s="3"/>
      <c r="FI1785" s="3"/>
      <c r="FJ1785" s="3"/>
      <c r="FK1785" s="3"/>
      <c r="FL1785" s="3"/>
      <c r="FM1785" s="3"/>
      <c r="FN1785" s="3"/>
      <c r="FO1785" s="3"/>
      <c r="FP1785" s="3"/>
      <c r="FQ1785" s="3"/>
      <c r="FR1785" s="3"/>
      <c r="FS1785" s="3"/>
      <c r="FT1785" s="3"/>
      <c r="FU1785" s="3"/>
      <c r="FV1785" s="3"/>
      <c r="FW1785" s="3"/>
      <c r="FX1785" s="3"/>
      <c r="FY1785" s="3"/>
      <c r="FZ1785" s="3"/>
      <c r="GA1785" s="3"/>
      <c r="GB1785" s="3"/>
      <c r="GC1785" s="3"/>
      <c r="GD1785" s="3"/>
      <c r="GE1785" s="3"/>
      <c r="GF1785" s="3"/>
      <c r="GG1785" s="3"/>
      <c r="GH1785" s="3"/>
      <c r="GI1785" s="3"/>
      <c r="GJ1785" s="3"/>
      <c r="GK1785" s="3"/>
      <c r="GL1785" s="3"/>
      <c r="GM1785" s="3"/>
      <c r="GN1785" s="3"/>
    </row>
    <row r="1786" spans="2:196" x14ac:dyDescent="0.2">
      <c r="B1786" s="3"/>
      <c r="C1786" s="3"/>
      <c r="D1786" s="3"/>
      <c r="E1786" s="3"/>
      <c r="F1786" s="6"/>
      <c r="G1786" s="6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  <c r="EH1786" s="3"/>
      <c r="EI1786" s="3"/>
      <c r="EJ1786" s="3"/>
      <c r="EK1786" s="3"/>
      <c r="EL1786" s="3"/>
      <c r="EM1786" s="3"/>
      <c r="EN1786" s="3"/>
      <c r="EO1786" s="3"/>
      <c r="EP1786" s="3"/>
      <c r="EQ1786" s="3"/>
      <c r="ER1786" s="3"/>
      <c r="ES1786" s="3"/>
      <c r="ET1786" s="3"/>
      <c r="EU1786" s="3"/>
      <c r="EV1786" s="3"/>
      <c r="EW1786" s="3"/>
      <c r="EX1786" s="3"/>
      <c r="EY1786" s="3"/>
      <c r="EZ1786" s="3"/>
      <c r="FA1786" s="3"/>
      <c r="FB1786" s="3"/>
      <c r="FC1786" s="3"/>
      <c r="FD1786" s="3"/>
      <c r="FE1786" s="3"/>
      <c r="FF1786" s="3"/>
      <c r="FG1786" s="3"/>
      <c r="FH1786" s="3"/>
      <c r="FI1786" s="3"/>
      <c r="FJ1786" s="3"/>
      <c r="FK1786" s="3"/>
      <c r="FL1786" s="3"/>
      <c r="FM1786" s="3"/>
      <c r="FN1786" s="3"/>
      <c r="FO1786" s="3"/>
      <c r="FP1786" s="3"/>
      <c r="FQ1786" s="3"/>
      <c r="FR1786" s="3"/>
      <c r="FS1786" s="3"/>
      <c r="FT1786" s="3"/>
      <c r="FU1786" s="3"/>
      <c r="FV1786" s="3"/>
      <c r="FW1786" s="3"/>
      <c r="FX1786" s="3"/>
      <c r="FY1786" s="3"/>
      <c r="FZ1786" s="3"/>
      <c r="GA1786" s="3"/>
      <c r="GB1786" s="3"/>
      <c r="GC1786" s="3"/>
      <c r="GD1786" s="3"/>
      <c r="GE1786" s="3"/>
      <c r="GF1786" s="3"/>
      <c r="GG1786" s="3"/>
      <c r="GH1786" s="3"/>
      <c r="GI1786" s="3"/>
      <c r="GJ1786" s="3"/>
      <c r="GK1786" s="3"/>
      <c r="GL1786" s="3"/>
      <c r="GM1786" s="3"/>
      <c r="GN1786" s="3"/>
    </row>
    <row r="1787" spans="2:196" x14ac:dyDescent="0.2">
      <c r="B1787" s="3"/>
      <c r="C1787" s="3"/>
      <c r="D1787" s="3"/>
      <c r="E1787" s="3"/>
      <c r="F1787" s="6"/>
      <c r="G1787" s="6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  <c r="EO1787" s="3"/>
      <c r="EP1787" s="3"/>
      <c r="EQ1787" s="3"/>
      <c r="ER1787" s="3"/>
      <c r="ES1787" s="3"/>
      <c r="ET1787" s="3"/>
      <c r="EU1787" s="3"/>
      <c r="EV1787" s="3"/>
      <c r="EW1787" s="3"/>
      <c r="EX1787" s="3"/>
      <c r="EY1787" s="3"/>
      <c r="EZ1787" s="3"/>
      <c r="FA1787" s="3"/>
      <c r="FB1787" s="3"/>
      <c r="FC1787" s="3"/>
      <c r="FD1787" s="3"/>
      <c r="FE1787" s="3"/>
      <c r="FF1787" s="3"/>
      <c r="FG1787" s="3"/>
      <c r="FH1787" s="3"/>
      <c r="FI1787" s="3"/>
      <c r="FJ1787" s="3"/>
      <c r="FK1787" s="3"/>
      <c r="FL1787" s="3"/>
      <c r="FM1787" s="3"/>
      <c r="FN1787" s="3"/>
      <c r="FO1787" s="3"/>
      <c r="FP1787" s="3"/>
      <c r="FQ1787" s="3"/>
      <c r="FR1787" s="3"/>
      <c r="FS1787" s="3"/>
      <c r="FT1787" s="3"/>
      <c r="FU1787" s="3"/>
      <c r="FV1787" s="3"/>
      <c r="FW1787" s="3"/>
      <c r="FX1787" s="3"/>
      <c r="FY1787" s="3"/>
      <c r="FZ1787" s="3"/>
      <c r="GA1787" s="3"/>
      <c r="GB1787" s="3"/>
      <c r="GC1787" s="3"/>
      <c r="GD1787" s="3"/>
      <c r="GE1787" s="3"/>
      <c r="GF1787" s="3"/>
      <c r="GG1787" s="3"/>
      <c r="GH1787" s="3"/>
      <c r="GI1787" s="3"/>
      <c r="GJ1787" s="3"/>
      <c r="GK1787" s="3"/>
      <c r="GL1787" s="3"/>
      <c r="GM1787" s="3"/>
      <c r="GN1787" s="3"/>
    </row>
    <row r="1788" spans="2:196" x14ac:dyDescent="0.2">
      <c r="B1788" s="3"/>
      <c r="C1788" s="3"/>
      <c r="D1788" s="3"/>
      <c r="E1788" s="3"/>
      <c r="F1788" s="6"/>
      <c r="G1788" s="6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  <c r="EO1788" s="3"/>
      <c r="EP1788" s="3"/>
      <c r="EQ1788" s="3"/>
      <c r="ER1788" s="3"/>
      <c r="ES1788" s="3"/>
      <c r="ET1788" s="3"/>
      <c r="EU1788" s="3"/>
      <c r="EV1788" s="3"/>
      <c r="EW1788" s="3"/>
      <c r="EX1788" s="3"/>
      <c r="EY1788" s="3"/>
      <c r="EZ1788" s="3"/>
      <c r="FA1788" s="3"/>
      <c r="FB1788" s="3"/>
      <c r="FC1788" s="3"/>
      <c r="FD1788" s="3"/>
      <c r="FE1788" s="3"/>
      <c r="FF1788" s="3"/>
      <c r="FG1788" s="3"/>
      <c r="FH1788" s="3"/>
      <c r="FI1788" s="3"/>
      <c r="FJ1788" s="3"/>
      <c r="FK1788" s="3"/>
      <c r="FL1788" s="3"/>
      <c r="FM1788" s="3"/>
      <c r="FN1788" s="3"/>
      <c r="FO1788" s="3"/>
      <c r="FP1788" s="3"/>
      <c r="FQ1788" s="3"/>
      <c r="FR1788" s="3"/>
      <c r="FS1788" s="3"/>
      <c r="FT1788" s="3"/>
      <c r="FU1788" s="3"/>
      <c r="FV1788" s="3"/>
      <c r="FW1788" s="3"/>
      <c r="FX1788" s="3"/>
      <c r="FY1788" s="3"/>
      <c r="FZ1788" s="3"/>
      <c r="GA1788" s="3"/>
      <c r="GB1788" s="3"/>
      <c r="GC1788" s="3"/>
      <c r="GD1788" s="3"/>
      <c r="GE1788" s="3"/>
      <c r="GF1788" s="3"/>
      <c r="GG1788" s="3"/>
      <c r="GH1788" s="3"/>
      <c r="GI1788" s="3"/>
      <c r="GJ1788" s="3"/>
      <c r="GK1788" s="3"/>
      <c r="GL1788" s="3"/>
      <c r="GM1788" s="3"/>
      <c r="GN1788" s="3"/>
    </row>
    <row r="1789" spans="2:196" x14ac:dyDescent="0.2">
      <c r="B1789" s="3"/>
      <c r="C1789" s="3"/>
      <c r="D1789" s="3"/>
      <c r="E1789" s="3"/>
      <c r="F1789" s="6"/>
      <c r="G1789" s="6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  <c r="FB1789" s="3"/>
      <c r="FC1789" s="3"/>
      <c r="FD1789" s="3"/>
      <c r="FE1789" s="3"/>
      <c r="FF1789" s="3"/>
      <c r="FG1789" s="3"/>
      <c r="FH1789" s="3"/>
      <c r="FI1789" s="3"/>
      <c r="FJ1789" s="3"/>
      <c r="FK1789" s="3"/>
      <c r="FL1789" s="3"/>
      <c r="FM1789" s="3"/>
      <c r="FN1789" s="3"/>
      <c r="FO1789" s="3"/>
      <c r="FP1789" s="3"/>
      <c r="FQ1789" s="3"/>
      <c r="FR1789" s="3"/>
      <c r="FS1789" s="3"/>
      <c r="FT1789" s="3"/>
      <c r="FU1789" s="3"/>
      <c r="FV1789" s="3"/>
      <c r="FW1789" s="3"/>
      <c r="FX1789" s="3"/>
      <c r="FY1789" s="3"/>
      <c r="FZ1789" s="3"/>
      <c r="GA1789" s="3"/>
      <c r="GB1789" s="3"/>
      <c r="GC1789" s="3"/>
      <c r="GD1789" s="3"/>
      <c r="GE1789" s="3"/>
      <c r="GF1789" s="3"/>
      <c r="GG1789" s="3"/>
      <c r="GH1789" s="3"/>
      <c r="GI1789" s="3"/>
      <c r="GJ1789" s="3"/>
      <c r="GK1789" s="3"/>
      <c r="GL1789" s="3"/>
      <c r="GM1789" s="3"/>
      <c r="GN1789" s="3"/>
    </row>
    <row r="1790" spans="2:196" x14ac:dyDescent="0.2">
      <c r="B1790" s="3"/>
      <c r="C1790" s="3"/>
      <c r="D1790" s="3"/>
      <c r="E1790" s="3"/>
      <c r="F1790" s="6"/>
      <c r="G1790" s="6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  <c r="EO1790" s="3"/>
      <c r="EP1790" s="3"/>
      <c r="EQ1790" s="3"/>
      <c r="ER1790" s="3"/>
      <c r="ES1790" s="3"/>
      <c r="ET1790" s="3"/>
      <c r="EU1790" s="3"/>
      <c r="EV1790" s="3"/>
      <c r="EW1790" s="3"/>
      <c r="EX1790" s="3"/>
      <c r="EY1790" s="3"/>
      <c r="EZ1790" s="3"/>
      <c r="FA1790" s="3"/>
      <c r="FB1790" s="3"/>
      <c r="FC1790" s="3"/>
      <c r="FD1790" s="3"/>
      <c r="FE1790" s="3"/>
      <c r="FF1790" s="3"/>
      <c r="FG1790" s="3"/>
      <c r="FH1790" s="3"/>
      <c r="FI1790" s="3"/>
      <c r="FJ1790" s="3"/>
      <c r="FK1790" s="3"/>
      <c r="FL1790" s="3"/>
      <c r="FM1790" s="3"/>
      <c r="FN1790" s="3"/>
      <c r="FO1790" s="3"/>
      <c r="FP1790" s="3"/>
      <c r="FQ1790" s="3"/>
      <c r="FR1790" s="3"/>
      <c r="FS1790" s="3"/>
      <c r="FT1790" s="3"/>
      <c r="FU1790" s="3"/>
      <c r="FV1790" s="3"/>
      <c r="FW1790" s="3"/>
      <c r="FX1790" s="3"/>
      <c r="FY1790" s="3"/>
      <c r="FZ1790" s="3"/>
      <c r="GA1790" s="3"/>
      <c r="GB1790" s="3"/>
      <c r="GC1790" s="3"/>
      <c r="GD1790" s="3"/>
      <c r="GE1790" s="3"/>
      <c r="GF1790" s="3"/>
      <c r="GG1790" s="3"/>
      <c r="GH1790" s="3"/>
      <c r="GI1790" s="3"/>
      <c r="GJ1790" s="3"/>
      <c r="GK1790" s="3"/>
      <c r="GL1790" s="3"/>
      <c r="GM1790" s="3"/>
      <c r="GN1790" s="3"/>
    </row>
    <row r="1791" spans="2:196" x14ac:dyDescent="0.2">
      <c r="B1791" s="3"/>
      <c r="C1791" s="3"/>
      <c r="D1791" s="3"/>
      <c r="E1791" s="3"/>
      <c r="F1791" s="6"/>
      <c r="G1791" s="6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  <c r="EO1791" s="3"/>
      <c r="EP1791" s="3"/>
      <c r="EQ1791" s="3"/>
      <c r="ER1791" s="3"/>
      <c r="ES1791" s="3"/>
      <c r="ET1791" s="3"/>
      <c r="EU1791" s="3"/>
      <c r="EV1791" s="3"/>
      <c r="EW1791" s="3"/>
      <c r="EX1791" s="3"/>
      <c r="EY1791" s="3"/>
      <c r="EZ1791" s="3"/>
      <c r="FA1791" s="3"/>
      <c r="FB1791" s="3"/>
      <c r="FC1791" s="3"/>
      <c r="FD1791" s="3"/>
      <c r="FE1791" s="3"/>
      <c r="FF1791" s="3"/>
      <c r="FG1791" s="3"/>
      <c r="FH1791" s="3"/>
      <c r="FI1791" s="3"/>
      <c r="FJ1791" s="3"/>
      <c r="FK1791" s="3"/>
      <c r="FL1791" s="3"/>
      <c r="FM1791" s="3"/>
      <c r="FN1791" s="3"/>
      <c r="FO1791" s="3"/>
      <c r="FP1791" s="3"/>
      <c r="FQ1791" s="3"/>
      <c r="FR1791" s="3"/>
      <c r="FS1791" s="3"/>
      <c r="FT1791" s="3"/>
      <c r="FU1791" s="3"/>
      <c r="FV1791" s="3"/>
      <c r="FW1791" s="3"/>
      <c r="FX1791" s="3"/>
      <c r="FY1791" s="3"/>
      <c r="FZ1791" s="3"/>
      <c r="GA1791" s="3"/>
      <c r="GB1791" s="3"/>
      <c r="GC1791" s="3"/>
      <c r="GD1791" s="3"/>
      <c r="GE1791" s="3"/>
      <c r="GF1791" s="3"/>
      <c r="GG1791" s="3"/>
      <c r="GH1791" s="3"/>
      <c r="GI1791" s="3"/>
      <c r="GJ1791" s="3"/>
      <c r="GK1791" s="3"/>
      <c r="GL1791" s="3"/>
      <c r="GM1791" s="3"/>
      <c r="GN1791" s="3"/>
    </row>
    <row r="1792" spans="2:196" x14ac:dyDescent="0.2">
      <c r="B1792" s="3"/>
      <c r="C1792" s="3"/>
      <c r="D1792" s="3"/>
      <c r="E1792" s="3"/>
      <c r="F1792" s="6"/>
      <c r="G1792" s="6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  <c r="EO1792" s="3"/>
      <c r="EP1792" s="3"/>
      <c r="EQ1792" s="3"/>
      <c r="ER1792" s="3"/>
      <c r="ES1792" s="3"/>
      <c r="ET1792" s="3"/>
      <c r="EU1792" s="3"/>
      <c r="EV1792" s="3"/>
      <c r="EW1792" s="3"/>
      <c r="EX1792" s="3"/>
      <c r="EY1792" s="3"/>
      <c r="EZ1792" s="3"/>
      <c r="FA1792" s="3"/>
      <c r="FB1792" s="3"/>
      <c r="FC1792" s="3"/>
      <c r="FD1792" s="3"/>
      <c r="FE1792" s="3"/>
      <c r="FF1792" s="3"/>
      <c r="FG1792" s="3"/>
      <c r="FH1792" s="3"/>
      <c r="FI1792" s="3"/>
      <c r="FJ1792" s="3"/>
      <c r="FK1792" s="3"/>
      <c r="FL1792" s="3"/>
      <c r="FM1792" s="3"/>
      <c r="FN1792" s="3"/>
      <c r="FO1792" s="3"/>
      <c r="FP1792" s="3"/>
      <c r="FQ1792" s="3"/>
      <c r="FR1792" s="3"/>
      <c r="FS1792" s="3"/>
      <c r="FT1792" s="3"/>
      <c r="FU1792" s="3"/>
      <c r="FV1792" s="3"/>
      <c r="FW1792" s="3"/>
      <c r="FX1792" s="3"/>
      <c r="FY1792" s="3"/>
      <c r="FZ1792" s="3"/>
      <c r="GA1792" s="3"/>
      <c r="GB1792" s="3"/>
      <c r="GC1792" s="3"/>
      <c r="GD1792" s="3"/>
      <c r="GE1792" s="3"/>
      <c r="GF1792" s="3"/>
      <c r="GG1792" s="3"/>
      <c r="GH1792" s="3"/>
      <c r="GI1792" s="3"/>
      <c r="GJ1792" s="3"/>
      <c r="GK1792" s="3"/>
      <c r="GL1792" s="3"/>
      <c r="GM1792" s="3"/>
      <c r="GN1792" s="3"/>
    </row>
    <row r="1793" spans="2:196" x14ac:dyDescent="0.2">
      <c r="B1793" s="3"/>
      <c r="C1793" s="3"/>
      <c r="D1793" s="3"/>
      <c r="E1793" s="3"/>
      <c r="F1793" s="6"/>
      <c r="G1793" s="6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  <c r="FB1793" s="3"/>
      <c r="FC1793" s="3"/>
      <c r="FD1793" s="3"/>
      <c r="FE1793" s="3"/>
      <c r="FF1793" s="3"/>
      <c r="FG1793" s="3"/>
      <c r="FH1793" s="3"/>
      <c r="FI1793" s="3"/>
      <c r="FJ1793" s="3"/>
      <c r="FK1793" s="3"/>
      <c r="FL1793" s="3"/>
      <c r="FM1793" s="3"/>
      <c r="FN1793" s="3"/>
      <c r="FO1793" s="3"/>
      <c r="FP1793" s="3"/>
      <c r="FQ1793" s="3"/>
      <c r="FR1793" s="3"/>
      <c r="FS1793" s="3"/>
      <c r="FT1793" s="3"/>
      <c r="FU1793" s="3"/>
      <c r="FV1793" s="3"/>
      <c r="FW1793" s="3"/>
      <c r="FX1793" s="3"/>
      <c r="FY1793" s="3"/>
      <c r="FZ1793" s="3"/>
      <c r="GA1793" s="3"/>
      <c r="GB1793" s="3"/>
      <c r="GC1793" s="3"/>
      <c r="GD1793" s="3"/>
      <c r="GE1793" s="3"/>
      <c r="GF1793" s="3"/>
      <c r="GG1793" s="3"/>
      <c r="GH1793" s="3"/>
      <c r="GI1793" s="3"/>
      <c r="GJ1793" s="3"/>
      <c r="GK1793" s="3"/>
      <c r="GL1793" s="3"/>
      <c r="GM1793" s="3"/>
      <c r="GN1793" s="3"/>
    </row>
    <row r="1794" spans="2:196" x14ac:dyDescent="0.2">
      <c r="B1794" s="3"/>
      <c r="C1794" s="3"/>
      <c r="D1794" s="3"/>
      <c r="E1794" s="3"/>
      <c r="F1794" s="6"/>
      <c r="G1794" s="6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  <c r="EO1794" s="3"/>
      <c r="EP1794" s="3"/>
      <c r="EQ1794" s="3"/>
      <c r="ER1794" s="3"/>
      <c r="ES1794" s="3"/>
      <c r="ET1794" s="3"/>
      <c r="EU1794" s="3"/>
      <c r="EV1794" s="3"/>
      <c r="EW1794" s="3"/>
      <c r="EX1794" s="3"/>
      <c r="EY1794" s="3"/>
      <c r="EZ1794" s="3"/>
      <c r="FA1794" s="3"/>
      <c r="FB1794" s="3"/>
      <c r="FC1794" s="3"/>
      <c r="FD1794" s="3"/>
      <c r="FE1794" s="3"/>
      <c r="FF1794" s="3"/>
      <c r="FG1794" s="3"/>
      <c r="FH1794" s="3"/>
      <c r="FI1794" s="3"/>
      <c r="FJ1794" s="3"/>
      <c r="FK1794" s="3"/>
      <c r="FL1794" s="3"/>
      <c r="FM1794" s="3"/>
      <c r="FN1794" s="3"/>
      <c r="FO1794" s="3"/>
      <c r="FP1794" s="3"/>
      <c r="FQ1794" s="3"/>
      <c r="FR1794" s="3"/>
      <c r="FS1794" s="3"/>
      <c r="FT1794" s="3"/>
      <c r="FU1794" s="3"/>
      <c r="FV1794" s="3"/>
      <c r="FW1794" s="3"/>
      <c r="FX1794" s="3"/>
      <c r="FY1794" s="3"/>
      <c r="FZ1794" s="3"/>
      <c r="GA1794" s="3"/>
      <c r="GB1794" s="3"/>
      <c r="GC1794" s="3"/>
      <c r="GD1794" s="3"/>
      <c r="GE1794" s="3"/>
      <c r="GF1794" s="3"/>
      <c r="GG1794" s="3"/>
      <c r="GH1794" s="3"/>
      <c r="GI1794" s="3"/>
      <c r="GJ1794" s="3"/>
      <c r="GK1794" s="3"/>
      <c r="GL1794" s="3"/>
      <c r="GM1794" s="3"/>
      <c r="GN1794" s="3"/>
    </row>
    <row r="1795" spans="2:196" x14ac:dyDescent="0.2">
      <c r="B1795" s="3"/>
      <c r="C1795" s="3"/>
      <c r="D1795" s="3"/>
      <c r="E1795" s="3"/>
      <c r="F1795" s="6"/>
      <c r="G1795" s="6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  <c r="EO1795" s="3"/>
      <c r="EP1795" s="3"/>
      <c r="EQ1795" s="3"/>
      <c r="ER1795" s="3"/>
      <c r="ES1795" s="3"/>
      <c r="ET1795" s="3"/>
      <c r="EU1795" s="3"/>
      <c r="EV1795" s="3"/>
      <c r="EW1795" s="3"/>
      <c r="EX1795" s="3"/>
      <c r="EY1795" s="3"/>
      <c r="EZ1795" s="3"/>
      <c r="FA1795" s="3"/>
      <c r="FB1795" s="3"/>
      <c r="FC1795" s="3"/>
      <c r="FD1795" s="3"/>
      <c r="FE1795" s="3"/>
      <c r="FF1795" s="3"/>
      <c r="FG1795" s="3"/>
      <c r="FH1795" s="3"/>
      <c r="FI1795" s="3"/>
      <c r="FJ1795" s="3"/>
      <c r="FK1795" s="3"/>
      <c r="FL1795" s="3"/>
      <c r="FM1795" s="3"/>
      <c r="FN1795" s="3"/>
      <c r="FO1795" s="3"/>
      <c r="FP1795" s="3"/>
      <c r="FQ1795" s="3"/>
      <c r="FR1795" s="3"/>
      <c r="FS1795" s="3"/>
      <c r="FT1795" s="3"/>
      <c r="FU1795" s="3"/>
      <c r="FV1795" s="3"/>
      <c r="FW1795" s="3"/>
      <c r="FX1795" s="3"/>
      <c r="FY1795" s="3"/>
      <c r="FZ1795" s="3"/>
      <c r="GA1795" s="3"/>
      <c r="GB1795" s="3"/>
      <c r="GC1795" s="3"/>
      <c r="GD1795" s="3"/>
      <c r="GE1795" s="3"/>
      <c r="GF1795" s="3"/>
      <c r="GG1795" s="3"/>
      <c r="GH1795" s="3"/>
      <c r="GI1795" s="3"/>
      <c r="GJ1795" s="3"/>
      <c r="GK1795" s="3"/>
      <c r="GL1795" s="3"/>
      <c r="GM1795" s="3"/>
      <c r="GN1795" s="3"/>
    </row>
    <row r="1796" spans="2:196" x14ac:dyDescent="0.2">
      <c r="B1796" s="3"/>
      <c r="C1796" s="3"/>
      <c r="D1796" s="3"/>
      <c r="E1796" s="3"/>
      <c r="F1796" s="6"/>
      <c r="G1796" s="6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  <c r="EO1796" s="3"/>
      <c r="EP1796" s="3"/>
      <c r="EQ1796" s="3"/>
      <c r="ER1796" s="3"/>
      <c r="ES1796" s="3"/>
      <c r="ET1796" s="3"/>
      <c r="EU1796" s="3"/>
      <c r="EV1796" s="3"/>
      <c r="EW1796" s="3"/>
      <c r="EX1796" s="3"/>
      <c r="EY1796" s="3"/>
      <c r="EZ1796" s="3"/>
      <c r="FA1796" s="3"/>
      <c r="FB1796" s="3"/>
      <c r="FC1796" s="3"/>
      <c r="FD1796" s="3"/>
      <c r="FE1796" s="3"/>
      <c r="FF1796" s="3"/>
      <c r="FG1796" s="3"/>
      <c r="FH1796" s="3"/>
      <c r="FI1796" s="3"/>
      <c r="FJ1796" s="3"/>
      <c r="FK1796" s="3"/>
      <c r="FL1796" s="3"/>
      <c r="FM1796" s="3"/>
      <c r="FN1796" s="3"/>
      <c r="FO1796" s="3"/>
      <c r="FP1796" s="3"/>
      <c r="FQ1796" s="3"/>
      <c r="FR1796" s="3"/>
      <c r="FS1796" s="3"/>
      <c r="FT1796" s="3"/>
      <c r="FU1796" s="3"/>
      <c r="FV1796" s="3"/>
      <c r="FW1796" s="3"/>
      <c r="FX1796" s="3"/>
      <c r="FY1796" s="3"/>
      <c r="FZ1796" s="3"/>
      <c r="GA1796" s="3"/>
      <c r="GB1796" s="3"/>
      <c r="GC1796" s="3"/>
      <c r="GD1796" s="3"/>
      <c r="GE1796" s="3"/>
      <c r="GF1796" s="3"/>
      <c r="GG1796" s="3"/>
      <c r="GH1796" s="3"/>
      <c r="GI1796" s="3"/>
      <c r="GJ1796" s="3"/>
      <c r="GK1796" s="3"/>
      <c r="GL1796" s="3"/>
      <c r="GM1796" s="3"/>
      <c r="GN1796" s="3"/>
    </row>
    <row r="1797" spans="2:196" x14ac:dyDescent="0.2">
      <c r="B1797" s="3"/>
      <c r="C1797" s="3"/>
      <c r="D1797" s="3"/>
      <c r="E1797" s="3"/>
      <c r="F1797" s="6"/>
      <c r="G1797" s="6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  <c r="FF1797" s="3"/>
      <c r="FG1797" s="3"/>
      <c r="FH1797" s="3"/>
      <c r="FI1797" s="3"/>
      <c r="FJ1797" s="3"/>
      <c r="FK1797" s="3"/>
      <c r="FL1797" s="3"/>
      <c r="FM1797" s="3"/>
      <c r="FN1797" s="3"/>
      <c r="FO1797" s="3"/>
      <c r="FP1797" s="3"/>
      <c r="FQ1797" s="3"/>
      <c r="FR1797" s="3"/>
      <c r="FS1797" s="3"/>
      <c r="FT1797" s="3"/>
      <c r="FU1797" s="3"/>
      <c r="FV1797" s="3"/>
      <c r="FW1797" s="3"/>
      <c r="FX1797" s="3"/>
      <c r="FY1797" s="3"/>
      <c r="FZ1797" s="3"/>
      <c r="GA1797" s="3"/>
      <c r="GB1797" s="3"/>
      <c r="GC1797" s="3"/>
      <c r="GD1797" s="3"/>
      <c r="GE1797" s="3"/>
      <c r="GF1797" s="3"/>
      <c r="GG1797" s="3"/>
      <c r="GH1797" s="3"/>
      <c r="GI1797" s="3"/>
      <c r="GJ1797" s="3"/>
      <c r="GK1797" s="3"/>
      <c r="GL1797" s="3"/>
      <c r="GM1797" s="3"/>
      <c r="GN1797" s="3"/>
    </row>
    <row r="1798" spans="2:196" x14ac:dyDescent="0.2">
      <c r="B1798" s="3"/>
      <c r="C1798" s="3"/>
      <c r="D1798" s="3"/>
      <c r="E1798" s="3"/>
      <c r="F1798" s="6"/>
      <c r="G1798" s="6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  <c r="EO1798" s="3"/>
      <c r="EP1798" s="3"/>
      <c r="EQ1798" s="3"/>
      <c r="ER1798" s="3"/>
      <c r="ES1798" s="3"/>
      <c r="ET1798" s="3"/>
      <c r="EU1798" s="3"/>
      <c r="EV1798" s="3"/>
      <c r="EW1798" s="3"/>
      <c r="EX1798" s="3"/>
      <c r="EY1798" s="3"/>
      <c r="EZ1798" s="3"/>
      <c r="FA1798" s="3"/>
      <c r="FB1798" s="3"/>
      <c r="FC1798" s="3"/>
      <c r="FD1798" s="3"/>
      <c r="FE1798" s="3"/>
      <c r="FF1798" s="3"/>
      <c r="FG1798" s="3"/>
      <c r="FH1798" s="3"/>
      <c r="FI1798" s="3"/>
      <c r="FJ1798" s="3"/>
      <c r="FK1798" s="3"/>
      <c r="FL1798" s="3"/>
      <c r="FM1798" s="3"/>
      <c r="FN1798" s="3"/>
      <c r="FO1798" s="3"/>
      <c r="FP1798" s="3"/>
      <c r="FQ1798" s="3"/>
      <c r="FR1798" s="3"/>
      <c r="FS1798" s="3"/>
      <c r="FT1798" s="3"/>
      <c r="FU1798" s="3"/>
      <c r="FV1798" s="3"/>
      <c r="FW1798" s="3"/>
      <c r="FX1798" s="3"/>
      <c r="FY1798" s="3"/>
      <c r="FZ1798" s="3"/>
      <c r="GA1798" s="3"/>
      <c r="GB1798" s="3"/>
      <c r="GC1798" s="3"/>
      <c r="GD1798" s="3"/>
      <c r="GE1798" s="3"/>
      <c r="GF1798" s="3"/>
      <c r="GG1798" s="3"/>
      <c r="GH1798" s="3"/>
      <c r="GI1798" s="3"/>
      <c r="GJ1798" s="3"/>
      <c r="GK1798" s="3"/>
      <c r="GL1798" s="3"/>
      <c r="GM1798" s="3"/>
      <c r="GN1798" s="3"/>
    </row>
    <row r="1799" spans="2:196" x14ac:dyDescent="0.2">
      <c r="B1799" s="3"/>
      <c r="C1799" s="3"/>
      <c r="D1799" s="3"/>
      <c r="E1799" s="3"/>
      <c r="F1799" s="6"/>
      <c r="G1799" s="6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  <c r="EO1799" s="3"/>
      <c r="EP1799" s="3"/>
      <c r="EQ1799" s="3"/>
      <c r="ER1799" s="3"/>
      <c r="ES1799" s="3"/>
      <c r="ET1799" s="3"/>
      <c r="EU1799" s="3"/>
      <c r="EV1799" s="3"/>
      <c r="EW1799" s="3"/>
      <c r="EX1799" s="3"/>
      <c r="EY1799" s="3"/>
      <c r="EZ1799" s="3"/>
      <c r="FA1799" s="3"/>
      <c r="FB1799" s="3"/>
      <c r="FC1799" s="3"/>
      <c r="FD1799" s="3"/>
      <c r="FE1799" s="3"/>
      <c r="FF1799" s="3"/>
      <c r="FG1799" s="3"/>
      <c r="FH1799" s="3"/>
      <c r="FI1799" s="3"/>
      <c r="FJ1799" s="3"/>
      <c r="FK1799" s="3"/>
      <c r="FL1799" s="3"/>
      <c r="FM1799" s="3"/>
      <c r="FN1799" s="3"/>
      <c r="FO1799" s="3"/>
      <c r="FP1799" s="3"/>
      <c r="FQ1799" s="3"/>
      <c r="FR1799" s="3"/>
      <c r="FS1799" s="3"/>
      <c r="FT1799" s="3"/>
      <c r="FU1799" s="3"/>
      <c r="FV1799" s="3"/>
      <c r="FW1799" s="3"/>
      <c r="FX1799" s="3"/>
      <c r="FY1799" s="3"/>
      <c r="FZ1799" s="3"/>
      <c r="GA1799" s="3"/>
      <c r="GB1799" s="3"/>
      <c r="GC1799" s="3"/>
      <c r="GD1799" s="3"/>
      <c r="GE1799" s="3"/>
      <c r="GF1799" s="3"/>
      <c r="GG1799" s="3"/>
      <c r="GH1799" s="3"/>
      <c r="GI1799" s="3"/>
      <c r="GJ1799" s="3"/>
      <c r="GK1799" s="3"/>
      <c r="GL1799" s="3"/>
      <c r="GM1799" s="3"/>
      <c r="GN1799" s="3"/>
    </row>
    <row r="1800" spans="2:196" x14ac:dyDescent="0.2">
      <c r="B1800" s="3"/>
      <c r="C1800" s="3"/>
      <c r="D1800" s="3"/>
      <c r="E1800" s="3"/>
      <c r="F1800" s="6"/>
      <c r="G1800" s="6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  <c r="EO1800" s="3"/>
      <c r="EP1800" s="3"/>
      <c r="EQ1800" s="3"/>
      <c r="ER1800" s="3"/>
      <c r="ES1800" s="3"/>
      <c r="ET1800" s="3"/>
      <c r="EU1800" s="3"/>
      <c r="EV1800" s="3"/>
      <c r="EW1800" s="3"/>
      <c r="EX1800" s="3"/>
      <c r="EY1800" s="3"/>
      <c r="EZ1800" s="3"/>
      <c r="FA1800" s="3"/>
      <c r="FB1800" s="3"/>
      <c r="FC1800" s="3"/>
      <c r="FD1800" s="3"/>
      <c r="FE1800" s="3"/>
      <c r="FF1800" s="3"/>
      <c r="FG1800" s="3"/>
      <c r="FH1800" s="3"/>
      <c r="FI1800" s="3"/>
      <c r="FJ1800" s="3"/>
      <c r="FK1800" s="3"/>
      <c r="FL1800" s="3"/>
      <c r="FM1800" s="3"/>
      <c r="FN1800" s="3"/>
      <c r="FO1800" s="3"/>
      <c r="FP1800" s="3"/>
      <c r="FQ1800" s="3"/>
      <c r="FR1800" s="3"/>
      <c r="FS1800" s="3"/>
      <c r="FT1800" s="3"/>
      <c r="FU1800" s="3"/>
      <c r="FV1800" s="3"/>
      <c r="FW1800" s="3"/>
      <c r="FX1800" s="3"/>
      <c r="FY1800" s="3"/>
      <c r="FZ1800" s="3"/>
      <c r="GA1800" s="3"/>
      <c r="GB1800" s="3"/>
      <c r="GC1800" s="3"/>
      <c r="GD1800" s="3"/>
      <c r="GE1800" s="3"/>
      <c r="GF1800" s="3"/>
      <c r="GG1800" s="3"/>
      <c r="GH1800" s="3"/>
      <c r="GI1800" s="3"/>
      <c r="GJ1800" s="3"/>
      <c r="GK1800" s="3"/>
      <c r="GL1800" s="3"/>
      <c r="GM1800" s="3"/>
      <c r="GN1800" s="3"/>
    </row>
    <row r="1801" spans="2:196" x14ac:dyDescent="0.2">
      <c r="B1801" s="3"/>
      <c r="C1801" s="3"/>
      <c r="D1801" s="3"/>
      <c r="E1801" s="3"/>
      <c r="F1801" s="6"/>
      <c r="G1801" s="6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  <c r="FB1801" s="3"/>
      <c r="FC1801" s="3"/>
      <c r="FD1801" s="3"/>
      <c r="FE1801" s="3"/>
      <c r="FF1801" s="3"/>
      <c r="FG1801" s="3"/>
      <c r="FH1801" s="3"/>
      <c r="FI1801" s="3"/>
      <c r="FJ1801" s="3"/>
      <c r="FK1801" s="3"/>
      <c r="FL1801" s="3"/>
      <c r="FM1801" s="3"/>
      <c r="FN1801" s="3"/>
      <c r="FO1801" s="3"/>
      <c r="FP1801" s="3"/>
      <c r="FQ1801" s="3"/>
      <c r="FR1801" s="3"/>
      <c r="FS1801" s="3"/>
      <c r="FT1801" s="3"/>
      <c r="FU1801" s="3"/>
      <c r="FV1801" s="3"/>
      <c r="FW1801" s="3"/>
      <c r="FX1801" s="3"/>
      <c r="FY1801" s="3"/>
      <c r="FZ1801" s="3"/>
      <c r="GA1801" s="3"/>
      <c r="GB1801" s="3"/>
      <c r="GC1801" s="3"/>
      <c r="GD1801" s="3"/>
      <c r="GE1801" s="3"/>
      <c r="GF1801" s="3"/>
      <c r="GG1801" s="3"/>
      <c r="GH1801" s="3"/>
      <c r="GI1801" s="3"/>
      <c r="GJ1801" s="3"/>
      <c r="GK1801" s="3"/>
      <c r="GL1801" s="3"/>
      <c r="GM1801" s="3"/>
      <c r="GN1801" s="3"/>
    </row>
    <row r="1802" spans="2:196" x14ac:dyDescent="0.2">
      <c r="B1802" s="3"/>
      <c r="C1802" s="3"/>
      <c r="D1802" s="3"/>
      <c r="E1802" s="3"/>
      <c r="F1802" s="6"/>
      <c r="G1802" s="6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  <c r="FB1802" s="3"/>
      <c r="FC1802" s="3"/>
      <c r="FD1802" s="3"/>
      <c r="FE1802" s="3"/>
      <c r="FF1802" s="3"/>
      <c r="FG1802" s="3"/>
      <c r="FH1802" s="3"/>
      <c r="FI1802" s="3"/>
      <c r="FJ1802" s="3"/>
      <c r="FK1802" s="3"/>
      <c r="FL1802" s="3"/>
      <c r="FM1802" s="3"/>
      <c r="FN1802" s="3"/>
      <c r="FO1802" s="3"/>
      <c r="FP1802" s="3"/>
      <c r="FQ1802" s="3"/>
      <c r="FR1802" s="3"/>
      <c r="FS1802" s="3"/>
      <c r="FT1802" s="3"/>
      <c r="FU1802" s="3"/>
      <c r="FV1802" s="3"/>
      <c r="FW1802" s="3"/>
      <c r="FX1802" s="3"/>
      <c r="FY1802" s="3"/>
      <c r="FZ1802" s="3"/>
      <c r="GA1802" s="3"/>
      <c r="GB1802" s="3"/>
      <c r="GC1802" s="3"/>
      <c r="GD1802" s="3"/>
      <c r="GE1802" s="3"/>
      <c r="GF1802" s="3"/>
      <c r="GG1802" s="3"/>
      <c r="GH1802" s="3"/>
      <c r="GI1802" s="3"/>
      <c r="GJ1802" s="3"/>
      <c r="GK1802" s="3"/>
      <c r="GL1802" s="3"/>
      <c r="GM1802" s="3"/>
      <c r="GN1802" s="3"/>
    </row>
    <row r="1803" spans="2:196" x14ac:dyDescent="0.2">
      <c r="B1803" s="3"/>
      <c r="C1803" s="3"/>
      <c r="D1803" s="3"/>
      <c r="E1803" s="3"/>
      <c r="F1803" s="6"/>
      <c r="G1803" s="6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  <c r="FB1803" s="3"/>
      <c r="FC1803" s="3"/>
      <c r="FD1803" s="3"/>
      <c r="FE1803" s="3"/>
      <c r="FF1803" s="3"/>
      <c r="FG1803" s="3"/>
      <c r="FH1803" s="3"/>
      <c r="FI1803" s="3"/>
      <c r="FJ1803" s="3"/>
      <c r="FK1803" s="3"/>
      <c r="FL1803" s="3"/>
      <c r="FM1803" s="3"/>
      <c r="FN1803" s="3"/>
      <c r="FO1803" s="3"/>
      <c r="FP1803" s="3"/>
      <c r="FQ1803" s="3"/>
      <c r="FR1803" s="3"/>
      <c r="FS1803" s="3"/>
      <c r="FT1803" s="3"/>
      <c r="FU1803" s="3"/>
      <c r="FV1803" s="3"/>
      <c r="FW1803" s="3"/>
      <c r="FX1803" s="3"/>
      <c r="FY1803" s="3"/>
      <c r="FZ1803" s="3"/>
      <c r="GA1803" s="3"/>
      <c r="GB1803" s="3"/>
      <c r="GC1803" s="3"/>
      <c r="GD1803" s="3"/>
      <c r="GE1803" s="3"/>
      <c r="GF1803" s="3"/>
      <c r="GG1803" s="3"/>
      <c r="GH1803" s="3"/>
      <c r="GI1803" s="3"/>
      <c r="GJ1803" s="3"/>
      <c r="GK1803" s="3"/>
      <c r="GL1803" s="3"/>
      <c r="GM1803" s="3"/>
      <c r="GN1803" s="3"/>
    </row>
    <row r="1804" spans="2:196" x14ac:dyDescent="0.2">
      <c r="B1804" s="3"/>
      <c r="C1804" s="3"/>
      <c r="D1804" s="3"/>
      <c r="E1804" s="3"/>
      <c r="F1804" s="6"/>
      <c r="G1804" s="6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  <c r="EO1804" s="3"/>
      <c r="EP1804" s="3"/>
      <c r="EQ1804" s="3"/>
      <c r="ER1804" s="3"/>
      <c r="ES1804" s="3"/>
      <c r="ET1804" s="3"/>
      <c r="EU1804" s="3"/>
      <c r="EV1804" s="3"/>
      <c r="EW1804" s="3"/>
      <c r="EX1804" s="3"/>
      <c r="EY1804" s="3"/>
      <c r="EZ1804" s="3"/>
      <c r="FA1804" s="3"/>
      <c r="FB1804" s="3"/>
      <c r="FC1804" s="3"/>
      <c r="FD1804" s="3"/>
      <c r="FE1804" s="3"/>
      <c r="FF1804" s="3"/>
      <c r="FG1804" s="3"/>
      <c r="FH1804" s="3"/>
      <c r="FI1804" s="3"/>
      <c r="FJ1804" s="3"/>
      <c r="FK1804" s="3"/>
      <c r="FL1804" s="3"/>
      <c r="FM1804" s="3"/>
      <c r="FN1804" s="3"/>
      <c r="FO1804" s="3"/>
      <c r="FP1804" s="3"/>
      <c r="FQ1804" s="3"/>
      <c r="FR1804" s="3"/>
      <c r="FS1804" s="3"/>
      <c r="FT1804" s="3"/>
      <c r="FU1804" s="3"/>
      <c r="FV1804" s="3"/>
      <c r="FW1804" s="3"/>
      <c r="FX1804" s="3"/>
      <c r="FY1804" s="3"/>
      <c r="FZ1804" s="3"/>
      <c r="GA1804" s="3"/>
      <c r="GB1804" s="3"/>
      <c r="GC1804" s="3"/>
      <c r="GD1804" s="3"/>
      <c r="GE1804" s="3"/>
      <c r="GF1804" s="3"/>
      <c r="GG1804" s="3"/>
      <c r="GH1804" s="3"/>
      <c r="GI1804" s="3"/>
      <c r="GJ1804" s="3"/>
      <c r="GK1804" s="3"/>
      <c r="GL1804" s="3"/>
      <c r="GM1804" s="3"/>
      <c r="GN1804" s="3"/>
    </row>
    <row r="1805" spans="2:196" x14ac:dyDescent="0.2">
      <c r="B1805" s="3"/>
      <c r="C1805" s="3"/>
      <c r="D1805" s="3"/>
      <c r="E1805" s="3"/>
      <c r="F1805" s="6"/>
      <c r="G1805" s="6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  <c r="FB1805" s="3"/>
      <c r="FC1805" s="3"/>
      <c r="FD1805" s="3"/>
      <c r="FE1805" s="3"/>
      <c r="FF1805" s="3"/>
      <c r="FG1805" s="3"/>
      <c r="FH1805" s="3"/>
      <c r="FI1805" s="3"/>
      <c r="FJ1805" s="3"/>
      <c r="FK1805" s="3"/>
      <c r="FL1805" s="3"/>
      <c r="FM1805" s="3"/>
      <c r="FN1805" s="3"/>
      <c r="FO1805" s="3"/>
      <c r="FP1805" s="3"/>
      <c r="FQ1805" s="3"/>
      <c r="FR1805" s="3"/>
      <c r="FS1805" s="3"/>
      <c r="FT1805" s="3"/>
      <c r="FU1805" s="3"/>
      <c r="FV1805" s="3"/>
      <c r="FW1805" s="3"/>
      <c r="FX1805" s="3"/>
      <c r="FY1805" s="3"/>
      <c r="FZ1805" s="3"/>
      <c r="GA1805" s="3"/>
      <c r="GB1805" s="3"/>
      <c r="GC1805" s="3"/>
      <c r="GD1805" s="3"/>
      <c r="GE1805" s="3"/>
      <c r="GF1805" s="3"/>
      <c r="GG1805" s="3"/>
      <c r="GH1805" s="3"/>
      <c r="GI1805" s="3"/>
      <c r="GJ1805" s="3"/>
      <c r="GK1805" s="3"/>
      <c r="GL1805" s="3"/>
      <c r="GM1805" s="3"/>
      <c r="GN1805" s="3"/>
    </row>
    <row r="1806" spans="2:196" x14ac:dyDescent="0.2">
      <c r="B1806" s="3"/>
      <c r="C1806" s="3"/>
      <c r="D1806" s="3"/>
      <c r="E1806" s="3"/>
      <c r="F1806" s="6"/>
      <c r="G1806" s="6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  <c r="EO1806" s="3"/>
      <c r="EP1806" s="3"/>
      <c r="EQ1806" s="3"/>
      <c r="ER1806" s="3"/>
      <c r="ES1806" s="3"/>
      <c r="ET1806" s="3"/>
      <c r="EU1806" s="3"/>
      <c r="EV1806" s="3"/>
      <c r="EW1806" s="3"/>
      <c r="EX1806" s="3"/>
      <c r="EY1806" s="3"/>
      <c r="EZ1806" s="3"/>
      <c r="FA1806" s="3"/>
      <c r="FB1806" s="3"/>
      <c r="FC1806" s="3"/>
      <c r="FD1806" s="3"/>
      <c r="FE1806" s="3"/>
      <c r="FF1806" s="3"/>
      <c r="FG1806" s="3"/>
      <c r="FH1806" s="3"/>
      <c r="FI1806" s="3"/>
      <c r="FJ1806" s="3"/>
      <c r="FK1806" s="3"/>
      <c r="FL1806" s="3"/>
      <c r="FM1806" s="3"/>
      <c r="FN1806" s="3"/>
      <c r="FO1806" s="3"/>
      <c r="FP1806" s="3"/>
      <c r="FQ1806" s="3"/>
      <c r="FR1806" s="3"/>
      <c r="FS1806" s="3"/>
      <c r="FT1806" s="3"/>
      <c r="FU1806" s="3"/>
      <c r="FV1806" s="3"/>
      <c r="FW1806" s="3"/>
      <c r="FX1806" s="3"/>
      <c r="FY1806" s="3"/>
      <c r="FZ1806" s="3"/>
      <c r="GA1806" s="3"/>
      <c r="GB1806" s="3"/>
      <c r="GC1806" s="3"/>
      <c r="GD1806" s="3"/>
      <c r="GE1806" s="3"/>
      <c r="GF1806" s="3"/>
      <c r="GG1806" s="3"/>
      <c r="GH1806" s="3"/>
      <c r="GI1806" s="3"/>
      <c r="GJ1806" s="3"/>
      <c r="GK1806" s="3"/>
      <c r="GL1806" s="3"/>
      <c r="GM1806" s="3"/>
      <c r="GN1806" s="3"/>
    </row>
    <row r="1807" spans="2:196" x14ac:dyDescent="0.2">
      <c r="B1807" s="3"/>
      <c r="C1807" s="3"/>
      <c r="D1807" s="3"/>
      <c r="E1807" s="3"/>
      <c r="F1807" s="6"/>
      <c r="G1807" s="6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  <c r="EO1807" s="3"/>
      <c r="EP1807" s="3"/>
      <c r="EQ1807" s="3"/>
      <c r="ER1807" s="3"/>
      <c r="ES1807" s="3"/>
      <c r="ET1807" s="3"/>
      <c r="EU1807" s="3"/>
      <c r="EV1807" s="3"/>
      <c r="EW1807" s="3"/>
      <c r="EX1807" s="3"/>
      <c r="EY1807" s="3"/>
      <c r="EZ1807" s="3"/>
      <c r="FA1807" s="3"/>
      <c r="FB1807" s="3"/>
      <c r="FC1807" s="3"/>
      <c r="FD1807" s="3"/>
      <c r="FE1807" s="3"/>
      <c r="FF1807" s="3"/>
      <c r="FG1807" s="3"/>
      <c r="FH1807" s="3"/>
      <c r="FI1807" s="3"/>
      <c r="FJ1807" s="3"/>
      <c r="FK1807" s="3"/>
      <c r="FL1807" s="3"/>
      <c r="FM1807" s="3"/>
      <c r="FN1807" s="3"/>
      <c r="FO1807" s="3"/>
      <c r="FP1807" s="3"/>
      <c r="FQ1807" s="3"/>
      <c r="FR1807" s="3"/>
      <c r="FS1807" s="3"/>
      <c r="FT1807" s="3"/>
      <c r="FU1807" s="3"/>
      <c r="FV1807" s="3"/>
      <c r="FW1807" s="3"/>
      <c r="FX1807" s="3"/>
      <c r="FY1807" s="3"/>
      <c r="FZ1807" s="3"/>
      <c r="GA1807" s="3"/>
      <c r="GB1807" s="3"/>
      <c r="GC1807" s="3"/>
      <c r="GD1807" s="3"/>
      <c r="GE1807" s="3"/>
      <c r="GF1807" s="3"/>
      <c r="GG1807" s="3"/>
      <c r="GH1807" s="3"/>
      <c r="GI1807" s="3"/>
      <c r="GJ1807" s="3"/>
      <c r="GK1807" s="3"/>
      <c r="GL1807" s="3"/>
      <c r="GM1807" s="3"/>
      <c r="GN1807" s="3"/>
    </row>
    <row r="1808" spans="2:196" x14ac:dyDescent="0.2">
      <c r="B1808" s="3"/>
      <c r="C1808" s="3"/>
      <c r="D1808" s="3"/>
      <c r="E1808" s="3"/>
      <c r="F1808" s="6"/>
      <c r="G1808" s="6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  <c r="FF1808" s="3"/>
      <c r="FG1808" s="3"/>
      <c r="FH1808" s="3"/>
      <c r="FI1808" s="3"/>
      <c r="FJ1808" s="3"/>
      <c r="FK1808" s="3"/>
      <c r="FL1808" s="3"/>
      <c r="FM1808" s="3"/>
      <c r="FN1808" s="3"/>
      <c r="FO1808" s="3"/>
      <c r="FP1808" s="3"/>
      <c r="FQ1808" s="3"/>
      <c r="FR1808" s="3"/>
      <c r="FS1808" s="3"/>
      <c r="FT1808" s="3"/>
      <c r="FU1808" s="3"/>
      <c r="FV1808" s="3"/>
      <c r="FW1808" s="3"/>
      <c r="FX1808" s="3"/>
      <c r="FY1808" s="3"/>
      <c r="FZ1808" s="3"/>
      <c r="GA1808" s="3"/>
      <c r="GB1808" s="3"/>
      <c r="GC1808" s="3"/>
      <c r="GD1808" s="3"/>
      <c r="GE1808" s="3"/>
      <c r="GF1808" s="3"/>
      <c r="GG1808" s="3"/>
      <c r="GH1808" s="3"/>
      <c r="GI1808" s="3"/>
      <c r="GJ1808" s="3"/>
      <c r="GK1808" s="3"/>
      <c r="GL1808" s="3"/>
      <c r="GM1808" s="3"/>
      <c r="GN1808" s="3"/>
    </row>
    <row r="1809" spans="2:196" x14ac:dyDescent="0.2">
      <c r="B1809" s="3"/>
      <c r="C1809" s="3"/>
      <c r="D1809" s="3"/>
      <c r="E1809" s="3"/>
      <c r="F1809" s="6"/>
      <c r="G1809" s="6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  <c r="FB1809" s="3"/>
      <c r="FC1809" s="3"/>
      <c r="FD1809" s="3"/>
      <c r="FE1809" s="3"/>
      <c r="FF1809" s="3"/>
      <c r="FG1809" s="3"/>
      <c r="FH1809" s="3"/>
      <c r="FI1809" s="3"/>
      <c r="FJ1809" s="3"/>
      <c r="FK1809" s="3"/>
      <c r="FL1809" s="3"/>
      <c r="FM1809" s="3"/>
      <c r="FN1809" s="3"/>
      <c r="FO1809" s="3"/>
      <c r="FP1809" s="3"/>
      <c r="FQ1809" s="3"/>
      <c r="FR1809" s="3"/>
      <c r="FS1809" s="3"/>
      <c r="FT1809" s="3"/>
      <c r="FU1809" s="3"/>
      <c r="FV1809" s="3"/>
      <c r="FW1809" s="3"/>
      <c r="FX1809" s="3"/>
      <c r="FY1809" s="3"/>
      <c r="FZ1809" s="3"/>
      <c r="GA1809" s="3"/>
      <c r="GB1809" s="3"/>
      <c r="GC1809" s="3"/>
      <c r="GD1809" s="3"/>
      <c r="GE1809" s="3"/>
      <c r="GF1809" s="3"/>
      <c r="GG1809" s="3"/>
      <c r="GH1809" s="3"/>
      <c r="GI1809" s="3"/>
      <c r="GJ1809" s="3"/>
      <c r="GK1809" s="3"/>
      <c r="GL1809" s="3"/>
      <c r="GM1809" s="3"/>
      <c r="GN1809" s="3"/>
    </row>
    <row r="1810" spans="2:196" x14ac:dyDescent="0.2">
      <c r="B1810" s="3"/>
      <c r="C1810" s="3"/>
      <c r="D1810" s="3"/>
      <c r="E1810" s="3"/>
      <c r="F1810" s="6"/>
      <c r="G1810" s="6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  <c r="FB1810" s="3"/>
      <c r="FC1810" s="3"/>
      <c r="FD1810" s="3"/>
      <c r="FE1810" s="3"/>
      <c r="FF1810" s="3"/>
      <c r="FG1810" s="3"/>
      <c r="FH1810" s="3"/>
      <c r="FI1810" s="3"/>
      <c r="FJ1810" s="3"/>
      <c r="FK1810" s="3"/>
      <c r="FL1810" s="3"/>
      <c r="FM1810" s="3"/>
      <c r="FN1810" s="3"/>
      <c r="FO1810" s="3"/>
      <c r="FP1810" s="3"/>
      <c r="FQ1810" s="3"/>
      <c r="FR1810" s="3"/>
      <c r="FS1810" s="3"/>
      <c r="FT1810" s="3"/>
      <c r="FU1810" s="3"/>
      <c r="FV1810" s="3"/>
      <c r="FW1810" s="3"/>
      <c r="FX1810" s="3"/>
      <c r="FY1810" s="3"/>
      <c r="FZ1810" s="3"/>
      <c r="GA1810" s="3"/>
      <c r="GB1810" s="3"/>
      <c r="GC1810" s="3"/>
      <c r="GD1810" s="3"/>
      <c r="GE1810" s="3"/>
      <c r="GF1810" s="3"/>
      <c r="GG1810" s="3"/>
      <c r="GH1810" s="3"/>
      <c r="GI1810" s="3"/>
      <c r="GJ1810" s="3"/>
      <c r="GK1810" s="3"/>
      <c r="GL1810" s="3"/>
      <c r="GM1810" s="3"/>
      <c r="GN1810" s="3"/>
    </row>
    <row r="1811" spans="2:196" x14ac:dyDescent="0.2">
      <c r="B1811" s="3"/>
      <c r="C1811" s="3"/>
      <c r="D1811" s="3"/>
      <c r="E1811" s="3"/>
      <c r="F1811" s="6"/>
      <c r="G1811" s="6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  <c r="FJ1811" s="3"/>
      <c r="FK1811" s="3"/>
      <c r="FL1811" s="3"/>
      <c r="FM1811" s="3"/>
      <c r="FN1811" s="3"/>
      <c r="FO1811" s="3"/>
      <c r="FP1811" s="3"/>
      <c r="FQ1811" s="3"/>
      <c r="FR1811" s="3"/>
      <c r="FS1811" s="3"/>
      <c r="FT1811" s="3"/>
      <c r="FU1811" s="3"/>
      <c r="FV1811" s="3"/>
      <c r="FW1811" s="3"/>
      <c r="FX1811" s="3"/>
      <c r="FY1811" s="3"/>
      <c r="FZ1811" s="3"/>
      <c r="GA1811" s="3"/>
      <c r="GB1811" s="3"/>
      <c r="GC1811" s="3"/>
      <c r="GD1811" s="3"/>
      <c r="GE1811" s="3"/>
      <c r="GF1811" s="3"/>
      <c r="GG1811" s="3"/>
      <c r="GH1811" s="3"/>
      <c r="GI1811" s="3"/>
      <c r="GJ1811" s="3"/>
      <c r="GK1811" s="3"/>
      <c r="GL1811" s="3"/>
      <c r="GM1811" s="3"/>
      <c r="GN1811" s="3"/>
    </row>
    <row r="1812" spans="2:196" x14ac:dyDescent="0.2">
      <c r="B1812" s="3"/>
      <c r="C1812" s="3"/>
      <c r="D1812" s="3"/>
      <c r="E1812" s="3"/>
      <c r="F1812" s="6"/>
      <c r="G1812" s="6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  <c r="FF1812" s="3"/>
      <c r="FG1812" s="3"/>
      <c r="FH1812" s="3"/>
      <c r="FI1812" s="3"/>
      <c r="FJ1812" s="3"/>
      <c r="FK1812" s="3"/>
      <c r="FL1812" s="3"/>
      <c r="FM1812" s="3"/>
      <c r="FN1812" s="3"/>
      <c r="FO1812" s="3"/>
      <c r="FP1812" s="3"/>
      <c r="FQ1812" s="3"/>
      <c r="FR1812" s="3"/>
      <c r="FS1812" s="3"/>
      <c r="FT1812" s="3"/>
      <c r="FU1812" s="3"/>
      <c r="FV1812" s="3"/>
      <c r="FW1812" s="3"/>
      <c r="FX1812" s="3"/>
      <c r="FY1812" s="3"/>
      <c r="FZ1812" s="3"/>
      <c r="GA1812" s="3"/>
      <c r="GB1812" s="3"/>
      <c r="GC1812" s="3"/>
      <c r="GD1812" s="3"/>
      <c r="GE1812" s="3"/>
      <c r="GF1812" s="3"/>
      <c r="GG1812" s="3"/>
      <c r="GH1812" s="3"/>
      <c r="GI1812" s="3"/>
      <c r="GJ1812" s="3"/>
      <c r="GK1812" s="3"/>
      <c r="GL1812" s="3"/>
      <c r="GM1812" s="3"/>
      <c r="GN1812" s="3"/>
    </row>
    <row r="1813" spans="2:196" x14ac:dyDescent="0.2">
      <c r="B1813" s="3"/>
      <c r="C1813" s="3"/>
      <c r="D1813" s="3"/>
      <c r="E1813" s="3"/>
      <c r="F1813" s="6"/>
      <c r="G1813" s="6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  <c r="FF1813" s="3"/>
      <c r="FG1813" s="3"/>
      <c r="FH1813" s="3"/>
      <c r="FI1813" s="3"/>
      <c r="FJ1813" s="3"/>
      <c r="FK1813" s="3"/>
      <c r="FL1813" s="3"/>
      <c r="FM1813" s="3"/>
      <c r="FN1813" s="3"/>
      <c r="FO1813" s="3"/>
      <c r="FP1813" s="3"/>
      <c r="FQ1813" s="3"/>
      <c r="FR1813" s="3"/>
      <c r="FS1813" s="3"/>
      <c r="FT1813" s="3"/>
      <c r="FU1813" s="3"/>
      <c r="FV1813" s="3"/>
      <c r="FW1813" s="3"/>
      <c r="FX1813" s="3"/>
      <c r="FY1813" s="3"/>
      <c r="FZ1813" s="3"/>
      <c r="GA1813" s="3"/>
      <c r="GB1813" s="3"/>
      <c r="GC1813" s="3"/>
      <c r="GD1813" s="3"/>
      <c r="GE1813" s="3"/>
      <c r="GF1813" s="3"/>
      <c r="GG1813" s="3"/>
      <c r="GH1813" s="3"/>
      <c r="GI1813" s="3"/>
      <c r="GJ1813" s="3"/>
      <c r="GK1813" s="3"/>
      <c r="GL1813" s="3"/>
      <c r="GM1813" s="3"/>
      <c r="GN1813" s="3"/>
    </row>
    <row r="1814" spans="2:196" x14ac:dyDescent="0.2">
      <c r="B1814" s="3"/>
      <c r="C1814" s="3"/>
      <c r="D1814" s="3"/>
      <c r="E1814" s="3"/>
      <c r="F1814" s="6"/>
      <c r="G1814" s="6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  <c r="FB1814" s="3"/>
      <c r="FC1814" s="3"/>
      <c r="FD1814" s="3"/>
      <c r="FE1814" s="3"/>
      <c r="FF1814" s="3"/>
      <c r="FG1814" s="3"/>
      <c r="FH1814" s="3"/>
      <c r="FI1814" s="3"/>
      <c r="FJ1814" s="3"/>
      <c r="FK1814" s="3"/>
      <c r="FL1814" s="3"/>
      <c r="FM1814" s="3"/>
      <c r="FN1814" s="3"/>
      <c r="FO1814" s="3"/>
      <c r="FP1814" s="3"/>
      <c r="FQ1814" s="3"/>
      <c r="FR1814" s="3"/>
      <c r="FS1814" s="3"/>
      <c r="FT1814" s="3"/>
      <c r="FU1814" s="3"/>
      <c r="FV1814" s="3"/>
      <c r="FW1814" s="3"/>
      <c r="FX1814" s="3"/>
      <c r="FY1814" s="3"/>
      <c r="FZ1814" s="3"/>
      <c r="GA1814" s="3"/>
      <c r="GB1814" s="3"/>
      <c r="GC1814" s="3"/>
      <c r="GD1814" s="3"/>
      <c r="GE1814" s="3"/>
      <c r="GF1814" s="3"/>
      <c r="GG1814" s="3"/>
      <c r="GH1814" s="3"/>
      <c r="GI1814" s="3"/>
      <c r="GJ1814" s="3"/>
      <c r="GK1814" s="3"/>
      <c r="GL1814" s="3"/>
      <c r="GM1814" s="3"/>
      <c r="GN1814" s="3"/>
    </row>
    <row r="1815" spans="2:196" x14ac:dyDescent="0.2">
      <c r="B1815" s="3"/>
      <c r="C1815" s="3"/>
      <c r="D1815" s="3"/>
      <c r="E1815" s="3"/>
      <c r="F1815" s="6"/>
      <c r="G1815" s="6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  <c r="FF1815" s="3"/>
      <c r="FG1815" s="3"/>
      <c r="FH1815" s="3"/>
      <c r="FI1815" s="3"/>
      <c r="FJ1815" s="3"/>
      <c r="FK1815" s="3"/>
      <c r="FL1815" s="3"/>
      <c r="FM1815" s="3"/>
      <c r="FN1815" s="3"/>
      <c r="FO1815" s="3"/>
      <c r="FP1815" s="3"/>
      <c r="FQ1815" s="3"/>
      <c r="FR1815" s="3"/>
      <c r="FS1815" s="3"/>
      <c r="FT1815" s="3"/>
      <c r="FU1815" s="3"/>
      <c r="FV1815" s="3"/>
      <c r="FW1815" s="3"/>
      <c r="FX1815" s="3"/>
      <c r="FY1815" s="3"/>
      <c r="FZ1815" s="3"/>
      <c r="GA1815" s="3"/>
      <c r="GB1815" s="3"/>
      <c r="GC1815" s="3"/>
      <c r="GD1815" s="3"/>
      <c r="GE1815" s="3"/>
      <c r="GF1815" s="3"/>
      <c r="GG1815" s="3"/>
      <c r="GH1815" s="3"/>
      <c r="GI1815" s="3"/>
      <c r="GJ1815" s="3"/>
      <c r="GK1815" s="3"/>
      <c r="GL1815" s="3"/>
      <c r="GM1815" s="3"/>
      <c r="GN1815" s="3"/>
    </row>
    <row r="1816" spans="2:196" x14ac:dyDescent="0.2">
      <c r="B1816" s="3"/>
      <c r="C1816" s="3"/>
      <c r="D1816" s="3"/>
      <c r="E1816" s="3"/>
      <c r="F1816" s="6"/>
      <c r="G1816" s="6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  <c r="FJ1816" s="3"/>
      <c r="FK1816" s="3"/>
      <c r="FL1816" s="3"/>
      <c r="FM1816" s="3"/>
      <c r="FN1816" s="3"/>
      <c r="FO1816" s="3"/>
      <c r="FP1816" s="3"/>
      <c r="FQ1816" s="3"/>
      <c r="FR1816" s="3"/>
      <c r="FS1816" s="3"/>
      <c r="FT1816" s="3"/>
      <c r="FU1816" s="3"/>
      <c r="FV1816" s="3"/>
      <c r="FW1816" s="3"/>
      <c r="FX1816" s="3"/>
      <c r="FY1816" s="3"/>
      <c r="FZ1816" s="3"/>
      <c r="GA1816" s="3"/>
      <c r="GB1816" s="3"/>
      <c r="GC1816" s="3"/>
      <c r="GD1816" s="3"/>
      <c r="GE1816" s="3"/>
      <c r="GF1816" s="3"/>
      <c r="GG1816" s="3"/>
      <c r="GH1816" s="3"/>
      <c r="GI1816" s="3"/>
      <c r="GJ1816" s="3"/>
      <c r="GK1816" s="3"/>
      <c r="GL1816" s="3"/>
      <c r="GM1816" s="3"/>
      <c r="GN1816" s="3"/>
    </row>
    <row r="1817" spans="2:196" x14ac:dyDescent="0.2">
      <c r="B1817" s="3"/>
      <c r="C1817" s="3"/>
      <c r="D1817" s="3"/>
      <c r="E1817" s="3"/>
      <c r="F1817" s="6"/>
      <c r="G1817" s="6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  <c r="FF1817" s="3"/>
      <c r="FG1817" s="3"/>
      <c r="FH1817" s="3"/>
      <c r="FI1817" s="3"/>
      <c r="FJ1817" s="3"/>
      <c r="FK1817" s="3"/>
      <c r="FL1817" s="3"/>
      <c r="FM1817" s="3"/>
      <c r="FN1817" s="3"/>
      <c r="FO1817" s="3"/>
      <c r="FP1817" s="3"/>
      <c r="FQ1817" s="3"/>
      <c r="FR1817" s="3"/>
      <c r="FS1817" s="3"/>
      <c r="FT1817" s="3"/>
      <c r="FU1817" s="3"/>
      <c r="FV1817" s="3"/>
      <c r="FW1817" s="3"/>
      <c r="FX1817" s="3"/>
      <c r="FY1817" s="3"/>
      <c r="FZ1817" s="3"/>
      <c r="GA1817" s="3"/>
      <c r="GB1817" s="3"/>
      <c r="GC1817" s="3"/>
      <c r="GD1817" s="3"/>
      <c r="GE1817" s="3"/>
      <c r="GF1817" s="3"/>
      <c r="GG1817" s="3"/>
      <c r="GH1817" s="3"/>
      <c r="GI1817" s="3"/>
      <c r="GJ1817" s="3"/>
      <c r="GK1817" s="3"/>
      <c r="GL1817" s="3"/>
      <c r="GM1817" s="3"/>
      <c r="GN1817" s="3"/>
    </row>
    <row r="1818" spans="2:196" x14ac:dyDescent="0.2">
      <c r="B1818" s="3"/>
      <c r="C1818" s="3"/>
      <c r="D1818" s="3"/>
      <c r="E1818" s="3"/>
      <c r="F1818" s="6"/>
      <c r="G1818" s="6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  <c r="FJ1818" s="3"/>
      <c r="FK1818" s="3"/>
      <c r="FL1818" s="3"/>
      <c r="FM1818" s="3"/>
      <c r="FN1818" s="3"/>
      <c r="FO1818" s="3"/>
      <c r="FP1818" s="3"/>
      <c r="FQ1818" s="3"/>
      <c r="FR1818" s="3"/>
      <c r="FS1818" s="3"/>
      <c r="FT1818" s="3"/>
      <c r="FU1818" s="3"/>
      <c r="FV1818" s="3"/>
      <c r="FW1818" s="3"/>
      <c r="FX1818" s="3"/>
      <c r="FY1818" s="3"/>
      <c r="FZ1818" s="3"/>
      <c r="GA1818" s="3"/>
      <c r="GB1818" s="3"/>
      <c r="GC1818" s="3"/>
      <c r="GD1818" s="3"/>
      <c r="GE1818" s="3"/>
      <c r="GF1818" s="3"/>
      <c r="GG1818" s="3"/>
      <c r="GH1818" s="3"/>
      <c r="GI1818" s="3"/>
      <c r="GJ1818" s="3"/>
      <c r="GK1818" s="3"/>
      <c r="GL1818" s="3"/>
      <c r="GM1818" s="3"/>
      <c r="GN1818" s="3"/>
    </row>
    <row r="1819" spans="2:196" x14ac:dyDescent="0.2">
      <c r="B1819" s="3"/>
      <c r="C1819" s="3"/>
      <c r="D1819" s="3"/>
      <c r="E1819" s="3"/>
      <c r="F1819" s="6"/>
      <c r="G1819" s="6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  <c r="FB1819" s="3"/>
      <c r="FC1819" s="3"/>
      <c r="FD1819" s="3"/>
      <c r="FE1819" s="3"/>
      <c r="FF1819" s="3"/>
      <c r="FG1819" s="3"/>
      <c r="FH1819" s="3"/>
      <c r="FI1819" s="3"/>
      <c r="FJ1819" s="3"/>
      <c r="FK1819" s="3"/>
      <c r="FL1819" s="3"/>
      <c r="FM1819" s="3"/>
      <c r="FN1819" s="3"/>
      <c r="FO1819" s="3"/>
      <c r="FP1819" s="3"/>
      <c r="FQ1819" s="3"/>
      <c r="FR1819" s="3"/>
      <c r="FS1819" s="3"/>
      <c r="FT1819" s="3"/>
      <c r="FU1819" s="3"/>
      <c r="FV1819" s="3"/>
      <c r="FW1819" s="3"/>
      <c r="FX1819" s="3"/>
      <c r="FY1819" s="3"/>
      <c r="FZ1819" s="3"/>
      <c r="GA1819" s="3"/>
      <c r="GB1819" s="3"/>
      <c r="GC1819" s="3"/>
      <c r="GD1819" s="3"/>
      <c r="GE1819" s="3"/>
      <c r="GF1819" s="3"/>
      <c r="GG1819" s="3"/>
      <c r="GH1819" s="3"/>
      <c r="GI1819" s="3"/>
      <c r="GJ1819" s="3"/>
      <c r="GK1819" s="3"/>
      <c r="GL1819" s="3"/>
      <c r="GM1819" s="3"/>
      <c r="GN1819" s="3"/>
    </row>
    <row r="1820" spans="2:196" x14ac:dyDescent="0.2">
      <c r="B1820" s="3"/>
      <c r="C1820" s="3"/>
      <c r="D1820" s="3"/>
      <c r="E1820" s="3"/>
      <c r="F1820" s="6"/>
      <c r="G1820" s="6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  <c r="FJ1820" s="3"/>
      <c r="FK1820" s="3"/>
      <c r="FL1820" s="3"/>
      <c r="FM1820" s="3"/>
      <c r="FN1820" s="3"/>
      <c r="FO1820" s="3"/>
      <c r="FP1820" s="3"/>
      <c r="FQ1820" s="3"/>
      <c r="FR1820" s="3"/>
      <c r="FS1820" s="3"/>
      <c r="FT1820" s="3"/>
      <c r="FU1820" s="3"/>
      <c r="FV1820" s="3"/>
      <c r="FW1820" s="3"/>
      <c r="FX1820" s="3"/>
      <c r="FY1820" s="3"/>
      <c r="FZ1820" s="3"/>
      <c r="GA1820" s="3"/>
      <c r="GB1820" s="3"/>
      <c r="GC1820" s="3"/>
      <c r="GD1820" s="3"/>
      <c r="GE1820" s="3"/>
      <c r="GF1820" s="3"/>
      <c r="GG1820" s="3"/>
      <c r="GH1820" s="3"/>
      <c r="GI1820" s="3"/>
      <c r="GJ1820" s="3"/>
      <c r="GK1820" s="3"/>
      <c r="GL1820" s="3"/>
      <c r="GM1820" s="3"/>
      <c r="GN1820" s="3"/>
    </row>
    <row r="1821" spans="2:196" x14ac:dyDescent="0.2">
      <c r="B1821" s="3"/>
      <c r="C1821" s="3"/>
      <c r="D1821" s="3"/>
      <c r="E1821" s="3"/>
      <c r="F1821" s="6"/>
      <c r="G1821" s="6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  <c r="FF1821" s="3"/>
      <c r="FG1821" s="3"/>
      <c r="FH1821" s="3"/>
      <c r="FI1821" s="3"/>
      <c r="FJ1821" s="3"/>
      <c r="FK1821" s="3"/>
      <c r="FL1821" s="3"/>
      <c r="FM1821" s="3"/>
      <c r="FN1821" s="3"/>
      <c r="FO1821" s="3"/>
      <c r="FP1821" s="3"/>
      <c r="FQ1821" s="3"/>
      <c r="FR1821" s="3"/>
      <c r="FS1821" s="3"/>
      <c r="FT1821" s="3"/>
      <c r="FU1821" s="3"/>
      <c r="FV1821" s="3"/>
      <c r="FW1821" s="3"/>
      <c r="FX1821" s="3"/>
      <c r="FY1821" s="3"/>
      <c r="FZ1821" s="3"/>
      <c r="GA1821" s="3"/>
      <c r="GB1821" s="3"/>
      <c r="GC1821" s="3"/>
      <c r="GD1821" s="3"/>
      <c r="GE1821" s="3"/>
      <c r="GF1821" s="3"/>
      <c r="GG1821" s="3"/>
      <c r="GH1821" s="3"/>
      <c r="GI1821" s="3"/>
      <c r="GJ1821" s="3"/>
      <c r="GK1821" s="3"/>
      <c r="GL1821" s="3"/>
      <c r="GM1821" s="3"/>
      <c r="GN1821" s="3"/>
    </row>
    <row r="1822" spans="2:196" x14ac:dyDescent="0.2">
      <c r="B1822" s="3"/>
      <c r="C1822" s="3"/>
      <c r="D1822" s="3"/>
      <c r="E1822" s="3"/>
      <c r="F1822" s="6"/>
      <c r="G1822" s="6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  <c r="FB1822" s="3"/>
      <c r="FC1822" s="3"/>
      <c r="FD1822" s="3"/>
      <c r="FE1822" s="3"/>
      <c r="FF1822" s="3"/>
      <c r="FG1822" s="3"/>
      <c r="FH1822" s="3"/>
      <c r="FI1822" s="3"/>
      <c r="FJ1822" s="3"/>
      <c r="FK1822" s="3"/>
      <c r="FL1822" s="3"/>
      <c r="FM1822" s="3"/>
      <c r="FN1822" s="3"/>
      <c r="FO1822" s="3"/>
      <c r="FP1822" s="3"/>
      <c r="FQ1822" s="3"/>
      <c r="FR1822" s="3"/>
      <c r="FS1822" s="3"/>
      <c r="FT1822" s="3"/>
      <c r="FU1822" s="3"/>
      <c r="FV1822" s="3"/>
      <c r="FW1822" s="3"/>
      <c r="FX1822" s="3"/>
      <c r="FY1822" s="3"/>
      <c r="FZ1822" s="3"/>
      <c r="GA1822" s="3"/>
      <c r="GB1822" s="3"/>
      <c r="GC1822" s="3"/>
      <c r="GD1822" s="3"/>
      <c r="GE1822" s="3"/>
      <c r="GF1822" s="3"/>
      <c r="GG1822" s="3"/>
      <c r="GH1822" s="3"/>
      <c r="GI1822" s="3"/>
      <c r="GJ1822" s="3"/>
      <c r="GK1822" s="3"/>
      <c r="GL1822" s="3"/>
      <c r="GM1822" s="3"/>
      <c r="GN1822" s="3"/>
    </row>
    <row r="1823" spans="2:196" x14ac:dyDescent="0.2">
      <c r="B1823" s="3"/>
      <c r="C1823" s="3"/>
      <c r="D1823" s="3"/>
      <c r="E1823" s="3"/>
      <c r="F1823" s="6"/>
      <c r="G1823" s="6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  <c r="FB1823" s="3"/>
      <c r="FC1823" s="3"/>
      <c r="FD1823" s="3"/>
      <c r="FE1823" s="3"/>
      <c r="FF1823" s="3"/>
      <c r="FG1823" s="3"/>
      <c r="FH1823" s="3"/>
      <c r="FI1823" s="3"/>
      <c r="FJ1823" s="3"/>
      <c r="FK1823" s="3"/>
      <c r="FL1823" s="3"/>
      <c r="FM1823" s="3"/>
      <c r="FN1823" s="3"/>
      <c r="FO1823" s="3"/>
      <c r="FP1823" s="3"/>
      <c r="FQ1823" s="3"/>
      <c r="FR1823" s="3"/>
      <c r="FS1823" s="3"/>
      <c r="FT1823" s="3"/>
      <c r="FU1823" s="3"/>
      <c r="FV1823" s="3"/>
      <c r="FW1823" s="3"/>
      <c r="FX1823" s="3"/>
      <c r="FY1823" s="3"/>
      <c r="FZ1823" s="3"/>
      <c r="GA1823" s="3"/>
      <c r="GB1823" s="3"/>
      <c r="GC1823" s="3"/>
      <c r="GD1823" s="3"/>
      <c r="GE1823" s="3"/>
      <c r="GF1823" s="3"/>
      <c r="GG1823" s="3"/>
      <c r="GH1823" s="3"/>
      <c r="GI1823" s="3"/>
      <c r="GJ1823" s="3"/>
      <c r="GK1823" s="3"/>
      <c r="GL1823" s="3"/>
      <c r="GM1823" s="3"/>
      <c r="GN1823" s="3"/>
    </row>
    <row r="1824" spans="2:196" x14ac:dyDescent="0.2">
      <c r="B1824" s="3"/>
      <c r="C1824" s="3"/>
      <c r="D1824" s="3"/>
      <c r="E1824" s="3"/>
      <c r="F1824" s="6"/>
      <c r="G1824" s="6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  <c r="FB1824" s="3"/>
      <c r="FC1824" s="3"/>
      <c r="FD1824" s="3"/>
      <c r="FE1824" s="3"/>
      <c r="FF1824" s="3"/>
      <c r="FG1824" s="3"/>
      <c r="FH1824" s="3"/>
      <c r="FI1824" s="3"/>
      <c r="FJ1824" s="3"/>
      <c r="FK1824" s="3"/>
      <c r="FL1824" s="3"/>
      <c r="FM1824" s="3"/>
      <c r="FN1824" s="3"/>
      <c r="FO1824" s="3"/>
      <c r="FP1824" s="3"/>
      <c r="FQ1824" s="3"/>
      <c r="FR1824" s="3"/>
      <c r="FS1824" s="3"/>
      <c r="FT1824" s="3"/>
      <c r="FU1824" s="3"/>
      <c r="FV1824" s="3"/>
      <c r="FW1824" s="3"/>
      <c r="FX1824" s="3"/>
      <c r="FY1824" s="3"/>
      <c r="FZ1824" s="3"/>
      <c r="GA1824" s="3"/>
      <c r="GB1824" s="3"/>
      <c r="GC1824" s="3"/>
      <c r="GD1824" s="3"/>
      <c r="GE1824" s="3"/>
      <c r="GF1824" s="3"/>
      <c r="GG1824" s="3"/>
      <c r="GH1824" s="3"/>
      <c r="GI1824" s="3"/>
      <c r="GJ1824" s="3"/>
      <c r="GK1824" s="3"/>
      <c r="GL1824" s="3"/>
      <c r="GM1824" s="3"/>
      <c r="GN1824" s="3"/>
    </row>
    <row r="1825" spans="2:196" x14ac:dyDescent="0.2">
      <c r="B1825" s="3"/>
      <c r="C1825" s="3"/>
      <c r="D1825" s="3"/>
      <c r="E1825" s="3"/>
      <c r="F1825" s="6"/>
      <c r="G1825" s="6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  <c r="EO1825" s="3"/>
      <c r="EP1825" s="3"/>
      <c r="EQ1825" s="3"/>
      <c r="ER1825" s="3"/>
      <c r="ES1825" s="3"/>
      <c r="ET1825" s="3"/>
      <c r="EU1825" s="3"/>
      <c r="EV1825" s="3"/>
      <c r="EW1825" s="3"/>
      <c r="EX1825" s="3"/>
      <c r="EY1825" s="3"/>
      <c r="EZ1825" s="3"/>
      <c r="FA1825" s="3"/>
      <c r="FB1825" s="3"/>
      <c r="FC1825" s="3"/>
      <c r="FD1825" s="3"/>
      <c r="FE1825" s="3"/>
      <c r="FF1825" s="3"/>
      <c r="FG1825" s="3"/>
      <c r="FH1825" s="3"/>
      <c r="FI1825" s="3"/>
      <c r="FJ1825" s="3"/>
      <c r="FK1825" s="3"/>
      <c r="FL1825" s="3"/>
      <c r="FM1825" s="3"/>
      <c r="FN1825" s="3"/>
      <c r="FO1825" s="3"/>
      <c r="FP1825" s="3"/>
      <c r="FQ1825" s="3"/>
      <c r="FR1825" s="3"/>
      <c r="FS1825" s="3"/>
      <c r="FT1825" s="3"/>
      <c r="FU1825" s="3"/>
      <c r="FV1825" s="3"/>
      <c r="FW1825" s="3"/>
      <c r="FX1825" s="3"/>
      <c r="FY1825" s="3"/>
      <c r="FZ1825" s="3"/>
      <c r="GA1825" s="3"/>
      <c r="GB1825" s="3"/>
      <c r="GC1825" s="3"/>
      <c r="GD1825" s="3"/>
      <c r="GE1825" s="3"/>
      <c r="GF1825" s="3"/>
      <c r="GG1825" s="3"/>
      <c r="GH1825" s="3"/>
      <c r="GI1825" s="3"/>
      <c r="GJ1825" s="3"/>
      <c r="GK1825" s="3"/>
      <c r="GL1825" s="3"/>
      <c r="GM1825" s="3"/>
      <c r="GN1825" s="3"/>
    </row>
    <row r="1826" spans="2:196" x14ac:dyDescent="0.2">
      <c r="B1826" s="3"/>
      <c r="C1826" s="3"/>
      <c r="D1826" s="3"/>
      <c r="E1826" s="3"/>
      <c r="F1826" s="6"/>
      <c r="G1826" s="6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  <c r="FF1826" s="3"/>
      <c r="FG1826" s="3"/>
      <c r="FH1826" s="3"/>
      <c r="FI1826" s="3"/>
      <c r="FJ1826" s="3"/>
      <c r="FK1826" s="3"/>
      <c r="FL1826" s="3"/>
      <c r="FM1826" s="3"/>
      <c r="FN1826" s="3"/>
      <c r="FO1826" s="3"/>
      <c r="FP1826" s="3"/>
      <c r="FQ1826" s="3"/>
      <c r="FR1826" s="3"/>
      <c r="FS1826" s="3"/>
      <c r="FT1826" s="3"/>
      <c r="FU1826" s="3"/>
      <c r="FV1826" s="3"/>
      <c r="FW1826" s="3"/>
      <c r="FX1826" s="3"/>
      <c r="FY1826" s="3"/>
      <c r="FZ1826" s="3"/>
      <c r="GA1826" s="3"/>
      <c r="GB1826" s="3"/>
      <c r="GC1826" s="3"/>
      <c r="GD1826" s="3"/>
      <c r="GE1826" s="3"/>
      <c r="GF1826" s="3"/>
      <c r="GG1826" s="3"/>
      <c r="GH1826" s="3"/>
      <c r="GI1826" s="3"/>
      <c r="GJ1826" s="3"/>
      <c r="GK1826" s="3"/>
      <c r="GL1826" s="3"/>
      <c r="GM1826" s="3"/>
      <c r="GN1826" s="3"/>
    </row>
    <row r="1827" spans="2:196" x14ac:dyDescent="0.2">
      <c r="B1827" s="3"/>
      <c r="C1827" s="3"/>
      <c r="D1827" s="3"/>
      <c r="E1827" s="3"/>
      <c r="F1827" s="6"/>
      <c r="G1827" s="6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  <c r="FB1827" s="3"/>
      <c r="FC1827" s="3"/>
      <c r="FD1827" s="3"/>
      <c r="FE1827" s="3"/>
      <c r="FF1827" s="3"/>
      <c r="FG1827" s="3"/>
      <c r="FH1827" s="3"/>
      <c r="FI1827" s="3"/>
      <c r="FJ1827" s="3"/>
      <c r="FK1827" s="3"/>
      <c r="FL1827" s="3"/>
      <c r="FM1827" s="3"/>
      <c r="FN1827" s="3"/>
      <c r="FO1827" s="3"/>
      <c r="FP1827" s="3"/>
      <c r="FQ1827" s="3"/>
      <c r="FR1827" s="3"/>
      <c r="FS1827" s="3"/>
      <c r="FT1827" s="3"/>
      <c r="FU1827" s="3"/>
      <c r="FV1827" s="3"/>
      <c r="FW1827" s="3"/>
      <c r="FX1827" s="3"/>
      <c r="FY1827" s="3"/>
      <c r="FZ1827" s="3"/>
      <c r="GA1827" s="3"/>
      <c r="GB1827" s="3"/>
      <c r="GC1827" s="3"/>
      <c r="GD1827" s="3"/>
      <c r="GE1827" s="3"/>
      <c r="GF1827" s="3"/>
      <c r="GG1827" s="3"/>
      <c r="GH1827" s="3"/>
      <c r="GI1827" s="3"/>
      <c r="GJ1827" s="3"/>
      <c r="GK1827" s="3"/>
      <c r="GL1827" s="3"/>
      <c r="GM1827" s="3"/>
      <c r="GN1827" s="3"/>
    </row>
    <row r="1828" spans="2:196" x14ac:dyDescent="0.2">
      <c r="B1828" s="3"/>
      <c r="C1828" s="3"/>
      <c r="D1828" s="3"/>
      <c r="E1828" s="3"/>
      <c r="F1828" s="6"/>
      <c r="G1828" s="6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  <c r="EO1828" s="3"/>
      <c r="EP1828" s="3"/>
      <c r="EQ1828" s="3"/>
      <c r="ER1828" s="3"/>
      <c r="ES1828" s="3"/>
      <c r="ET1828" s="3"/>
      <c r="EU1828" s="3"/>
      <c r="EV1828" s="3"/>
      <c r="EW1828" s="3"/>
      <c r="EX1828" s="3"/>
      <c r="EY1828" s="3"/>
      <c r="EZ1828" s="3"/>
      <c r="FA1828" s="3"/>
      <c r="FB1828" s="3"/>
      <c r="FC1828" s="3"/>
      <c r="FD1828" s="3"/>
      <c r="FE1828" s="3"/>
      <c r="FF1828" s="3"/>
      <c r="FG1828" s="3"/>
      <c r="FH1828" s="3"/>
      <c r="FI1828" s="3"/>
      <c r="FJ1828" s="3"/>
      <c r="FK1828" s="3"/>
      <c r="FL1828" s="3"/>
      <c r="FM1828" s="3"/>
      <c r="FN1828" s="3"/>
      <c r="FO1828" s="3"/>
      <c r="FP1828" s="3"/>
      <c r="FQ1828" s="3"/>
      <c r="FR1828" s="3"/>
      <c r="FS1828" s="3"/>
      <c r="FT1828" s="3"/>
      <c r="FU1828" s="3"/>
      <c r="FV1828" s="3"/>
      <c r="FW1828" s="3"/>
      <c r="FX1828" s="3"/>
      <c r="FY1828" s="3"/>
      <c r="FZ1828" s="3"/>
      <c r="GA1828" s="3"/>
      <c r="GB1828" s="3"/>
      <c r="GC1828" s="3"/>
      <c r="GD1828" s="3"/>
      <c r="GE1828" s="3"/>
      <c r="GF1828" s="3"/>
      <c r="GG1828" s="3"/>
      <c r="GH1828" s="3"/>
      <c r="GI1828" s="3"/>
      <c r="GJ1828" s="3"/>
      <c r="GK1828" s="3"/>
      <c r="GL1828" s="3"/>
      <c r="GM1828" s="3"/>
      <c r="GN1828" s="3"/>
    </row>
    <row r="1829" spans="2:196" x14ac:dyDescent="0.2">
      <c r="B1829" s="3"/>
      <c r="C1829" s="3"/>
      <c r="D1829" s="3"/>
      <c r="E1829" s="3"/>
      <c r="F1829" s="6"/>
      <c r="G1829" s="6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  <c r="FF1829" s="3"/>
      <c r="FG1829" s="3"/>
      <c r="FH1829" s="3"/>
      <c r="FI1829" s="3"/>
      <c r="FJ1829" s="3"/>
      <c r="FK1829" s="3"/>
      <c r="FL1829" s="3"/>
      <c r="FM1829" s="3"/>
      <c r="FN1829" s="3"/>
      <c r="FO1829" s="3"/>
      <c r="FP1829" s="3"/>
      <c r="FQ1829" s="3"/>
      <c r="FR1829" s="3"/>
      <c r="FS1829" s="3"/>
      <c r="FT1829" s="3"/>
      <c r="FU1829" s="3"/>
      <c r="FV1829" s="3"/>
      <c r="FW1829" s="3"/>
      <c r="FX1829" s="3"/>
      <c r="FY1829" s="3"/>
      <c r="FZ1829" s="3"/>
      <c r="GA1829" s="3"/>
      <c r="GB1829" s="3"/>
      <c r="GC1829" s="3"/>
      <c r="GD1829" s="3"/>
      <c r="GE1829" s="3"/>
      <c r="GF1829" s="3"/>
      <c r="GG1829" s="3"/>
      <c r="GH1829" s="3"/>
      <c r="GI1829" s="3"/>
      <c r="GJ1829" s="3"/>
      <c r="GK1829" s="3"/>
      <c r="GL1829" s="3"/>
      <c r="GM1829" s="3"/>
      <c r="GN1829" s="3"/>
    </row>
    <row r="1830" spans="2:196" x14ac:dyDescent="0.2">
      <c r="B1830" s="3"/>
      <c r="C1830" s="3"/>
      <c r="D1830" s="3"/>
      <c r="E1830" s="3"/>
      <c r="F1830" s="6"/>
      <c r="G1830" s="6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  <c r="EO1830" s="3"/>
      <c r="EP1830" s="3"/>
      <c r="EQ1830" s="3"/>
      <c r="ER1830" s="3"/>
      <c r="ES1830" s="3"/>
      <c r="ET1830" s="3"/>
      <c r="EU1830" s="3"/>
      <c r="EV1830" s="3"/>
      <c r="EW1830" s="3"/>
      <c r="EX1830" s="3"/>
      <c r="EY1830" s="3"/>
      <c r="EZ1830" s="3"/>
      <c r="FA1830" s="3"/>
      <c r="FB1830" s="3"/>
      <c r="FC1830" s="3"/>
      <c r="FD1830" s="3"/>
      <c r="FE1830" s="3"/>
      <c r="FF1830" s="3"/>
      <c r="FG1830" s="3"/>
      <c r="FH1830" s="3"/>
      <c r="FI1830" s="3"/>
      <c r="FJ1830" s="3"/>
      <c r="FK1830" s="3"/>
      <c r="FL1830" s="3"/>
      <c r="FM1830" s="3"/>
      <c r="FN1830" s="3"/>
      <c r="FO1830" s="3"/>
      <c r="FP1830" s="3"/>
      <c r="FQ1830" s="3"/>
      <c r="FR1830" s="3"/>
      <c r="FS1830" s="3"/>
      <c r="FT1830" s="3"/>
      <c r="FU1830" s="3"/>
      <c r="FV1830" s="3"/>
      <c r="FW1830" s="3"/>
      <c r="FX1830" s="3"/>
      <c r="FY1830" s="3"/>
      <c r="FZ1830" s="3"/>
      <c r="GA1830" s="3"/>
      <c r="GB1830" s="3"/>
      <c r="GC1830" s="3"/>
      <c r="GD1830" s="3"/>
      <c r="GE1830" s="3"/>
      <c r="GF1830" s="3"/>
      <c r="GG1830" s="3"/>
      <c r="GH1830" s="3"/>
      <c r="GI1830" s="3"/>
      <c r="GJ1830" s="3"/>
      <c r="GK1830" s="3"/>
      <c r="GL1830" s="3"/>
      <c r="GM1830" s="3"/>
      <c r="GN1830" s="3"/>
    </row>
    <row r="1831" spans="2:196" x14ac:dyDescent="0.2">
      <c r="B1831" s="3"/>
      <c r="C1831" s="3"/>
      <c r="D1831" s="3"/>
      <c r="E1831" s="3"/>
      <c r="F1831" s="6"/>
      <c r="G1831" s="6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  <c r="EO1831" s="3"/>
      <c r="EP1831" s="3"/>
      <c r="EQ1831" s="3"/>
      <c r="ER1831" s="3"/>
      <c r="ES1831" s="3"/>
      <c r="ET1831" s="3"/>
      <c r="EU1831" s="3"/>
      <c r="EV1831" s="3"/>
      <c r="EW1831" s="3"/>
      <c r="EX1831" s="3"/>
      <c r="EY1831" s="3"/>
      <c r="EZ1831" s="3"/>
      <c r="FA1831" s="3"/>
      <c r="FB1831" s="3"/>
      <c r="FC1831" s="3"/>
      <c r="FD1831" s="3"/>
      <c r="FE1831" s="3"/>
      <c r="FF1831" s="3"/>
      <c r="FG1831" s="3"/>
      <c r="FH1831" s="3"/>
      <c r="FI1831" s="3"/>
      <c r="FJ1831" s="3"/>
      <c r="FK1831" s="3"/>
      <c r="FL1831" s="3"/>
      <c r="FM1831" s="3"/>
      <c r="FN1831" s="3"/>
      <c r="FO1831" s="3"/>
      <c r="FP1831" s="3"/>
      <c r="FQ1831" s="3"/>
      <c r="FR1831" s="3"/>
      <c r="FS1831" s="3"/>
      <c r="FT1831" s="3"/>
      <c r="FU1831" s="3"/>
      <c r="FV1831" s="3"/>
      <c r="FW1831" s="3"/>
      <c r="FX1831" s="3"/>
      <c r="FY1831" s="3"/>
      <c r="FZ1831" s="3"/>
      <c r="GA1831" s="3"/>
      <c r="GB1831" s="3"/>
      <c r="GC1831" s="3"/>
      <c r="GD1831" s="3"/>
      <c r="GE1831" s="3"/>
      <c r="GF1831" s="3"/>
      <c r="GG1831" s="3"/>
      <c r="GH1831" s="3"/>
      <c r="GI1831" s="3"/>
      <c r="GJ1831" s="3"/>
      <c r="GK1831" s="3"/>
      <c r="GL1831" s="3"/>
      <c r="GM1831" s="3"/>
      <c r="GN1831" s="3"/>
    </row>
    <row r="1832" spans="2:196" x14ac:dyDescent="0.2">
      <c r="B1832" s="3"/>
      <c r="C1832" s="3"/>
      <c r="D1832" s="3"/>
      <c r="E1832" s="3"/>
      <c r="F1832" s="6"/>
      <c r="G1832" s="6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  <c r="EO1832" s="3"/>
      <c r="EP1832" s="3"/>
      <c r="EQ1832" s="3"/>
      <c r="ER1832" s="3"/>
      <c r="ES1832" s="3"/>
      <c r="ET1832" s="3"/>
      <c r="EU1832" s="3"/>
      <c r="EV1832" s="3"/>
      <c r="EW1832" s="3"/>
      <c r="EX1832" s="3"/>
      <c r="EY1832" s="3"/>
      <c r="EZ1832" s="3"/>
      <c r="FA1832" s="3"/>
      <c r="FB1832" s="3"/>
      <c r="FC1832" s="3"/>
      <c r="FD1832" s="3"/>
      <c r="FE1832" s="3"/>
      <c r="FF1832" s="3"/>
      <c r="FG1832" s="3"/>
      <c r="FH1832" s="3"/>
      <c r="FI1832" s="3"/>
      <c r="FJ1832" s="3"/>
      <c r="FK1832" s="3"/>
      <c r="FL1832" s="3"/>
      <c r="FM1832" s="3"/>
      <c r="FN1832" s="3"/>
      <c r="FO1832" s="3"/>
      <c r="FP1832" s="3"/>
      <c r="FQ1832" s="3"/>
      <c r="FR1832" s="3"/>
      <c r="FS1832" s="3"/>
      <c r="FT1832" s="3"/>
      <c r="FU1832" s="3"/>
      <c r="FV1832" s="3"/>
      <c r="FW1832" s="3"/>
      <c r="FX1832" s="3"/>
      <c r="FY1832" s="3"/>
      <c r="FZ1832" s="3"/>
      <c r="GA1832" s="3"/>
      <c r="GB1832" s="3"/>
      <c r="GC1832" s="3"/>
      <c r="GD1832" s="3"/>
      <c r="GE1832" s="3"/>
      <c r="GF1832" s="3"/>
      <c r="GG1832" s="3"/>
      <c r="GH1832" s="3"/>
      <c r="GI1832" s="3"/>
      <c r="GJ1832" s="3"/>
      <c r="GK1832" s="3"/>
      <c r="GL1832" s="3"/>
      <c r="GM1832" s="3"/>
      <c r="GN1832" s="3"/>
    </row>
    <row r="1833" spans="2:196" x14ac:dyDescent="0.2">
      <c r="B1833" s="3"/>
      <c r="C1833" s="3"/>
      <c r="D1833" s="3"/>
      <c r="E1833" s="3"/>
      <c r="F1833" s="6"/>
      <c r="G1833" s="6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  <c r="FB1833" s="3"/>
      <c r="FC1833" s="3"/>
      <c r="FD1833" s="3"/>
      <c r="FE1833" s="3"/>
      <c r="FF1833" s="3"/>
      <c r="FG1833" s="3"/>
      <c r="FH1833" s="3"/>
      <c r="FI1833" s="3"/>
      <c r="FJ1833" s="3"/>
      <c r="FK1833" s="3"/>
      <c r="FL1833" s="3"/>
      <c r="FM1833" s="3"/>
      <c r="FN1833" s="3"/>
      <c r="FO1833" s="3"/>
      <c r="FP1833" s="3"/>
      <c r="FQ1833" s="3"/>
      <c r="FR1833" s="3"/>
      <c r="FS1833" s="3"/>
      <c r="FT1833" s="3"/>
      <c r="FU1833" s="3"/>
      <c r="FV1833" s="3"/>
      <c r="FW1833" s="3"/>
      <c r="FX1833" s="3"/>
      <c r="FY1833" s="3"/>
      <c r="FZ1833" s="3"/>
      <c r="GA1833" s="3"/>
      <c r="GB1833" s="3"/>
      <c r="GC1833" s="3"/>
      <c r="GD1833" s="3"/>
      <c r="GE1833" s="3"/>
      <c r="GF1833" s="3"/>
      <c r="GG1833" s="3"/>
      <c r="GH1833" s="3"/>
      <c r="GI1833" s="3"/>
      <c r="GJ1833" s="3"/>
      <c r="GK1833" s="3"/>
      <c r="GL1833" s="3"/>
      <c r="GM1833" s="3"/>
      <c r="GN1833" s="3"/>
    </row>
    <row r="1834" spans="2:196" x14ac:dyDescent="0.2">
      <c r="B1834" s="3"/>
      <c r="C1834" s="3"/>
      <c r="D1834" s="3"/>
      <c r="E1834" s="3"/>
      <c r="F1834" s="6"/>
      <c r="G1834" s="6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  <c r="FB1834" s="3"/>
      <c r="FC1834" s="3"/>
      <c r="FD1834" s="3"/>
      <c r="FE1834" s="3"/>
      <c r="FF1834" s="3"/>
      <c r="FG1834" s="3"/>
      <c r="FH1834" s="3"/>
      <c r="FI1834" s="3"/>
      <c r="FJ1834" s="3"/>
      <c r="FK1834" s="3"/>
      <c r="FL1834" s="3"/>
      <c r="FM1834" s="3"/>
      <c r="FN1834" s="3"/>
      <c r="FO1834" s="3"/>
      <c r="FP1834" s="3"/>
      <c r="FQ1834" s="3"/>
      <c r="FR1834" s="3"/>
      <c r="FS1834" s="3"/>
      <c r="FT1834" s="3"/>
      <c r="FU1834" s="3"/>
      <c r="FV1834" s="3"/>
      <c r="FW1834" s="3"/>
      <c r="FX1834" s="3"/>
      <c r="FY1834" s="3"/>
      <c r="FZ1834" s="3"/>
      <c r="GA1834" s="3"/>
      <c r="GB1834" s="3"/>
      <c r="GC1834" s="3"/>
      <c r="GD1834" s="3"/>
      <c r="GE1834" s="3"/>
      <c r="GF1834" s="3"/>
      <c r="GG1834" s="3"/>
      <c r="GH1834" s="3"/>
      <c r="GI1834" s="3"/>
      <c r="GJ1834" s="3"/>
      <c r="GK1834" s="3"/>
      <c r="GL1834" s="3"/>
      <c r="GM1834" s="3"/>
      <c r="GN1834" s="3"/>
    </row>
    <row r="1835" spans="2:196" x14ac:dyDescent="0.2">
      <c r="B1835" s="3"/>
      <c r="C1835" s="3"/>
      <c r="D1835" s="3"/>
      <c r="E1835" s="3"/>
      <c r="F1835" s="6"/>
      <c r="G1835" s="6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  <c r="FB1835" s="3"/>
      <c r="FC1835" s="3"/>
      <c r="FD1835" s="3"/>
      <c r="FE1835" s="3"/>
      <c r="FF1835" s="3"/>
      <c r="FG1835" s="3"/>
      <c r="FH1835" s="3"/>
      <c r="FI1835" s="3"/>
      <c r="FJ1835" s="3"/>
      <c r="FK1835" s="3"/>
      <c r="FL1835" s="3"/>
      <c r="FM1835" s="3"/>
      <c r="FN1835" s="3"/>
      <c r="FO1835" s="3"/>
      <c r="FP1835" s="3"/>
      <c r="FQ1835" s="3"/>
      <c r="FR1835" s="3"/>
      <c r="FS1835" s="3"/>
      <c r="FT1835" s="3"/>
      <c r="FU1835" s="3"/>
      <c r="FV1835" s="3"/>
      <c r="FW1835" s="3"/>
      <c r="FX1835" s="3"/>
      <c r="FY1835" s="3"/>
      <c r="FZ1835" s="3"/>
      <c r="GA1835" s="3"/>
      <c r="GB1835" s="3"/>
      <c r="GC1835" s="3"/>
      <c r="GD1835" s="3"/>
      <c r="GE1835" s="3"/>
      <c r="GF1835" s="3"/>
      <c r="GG1835" s="3"/>
      <c r="GH1835" s="3"/>
      <c r="GI1835" s="3"/>
      <c r="GJ1835" s="3"/>
      <c r="GK1835" s="3"/>
      <c r="GL1835" s="3"/>
      <c r="GM1835" s="3"/>
      <c r="GN1835" s="3"/>
    </row>
    <row r="1836" spans="2:196" x14ac:dyDescent="0.2">
      <c r="B1836" s="3"/>
      <c r="C1836" s="3"/>
      <c r="D1836" s="3"/>
      <c r="E1836" s="3"/>
      <c r="F1836" s="6"/>
      <c r="G1836" s="6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  <c r="EO1836" s="3"/>
      <c r="EP1836" s="3"/>
      <c r="EQ1836" s="3"/>
      <c r="ER1836" s="3"/>
      <c r="ES1836" s="3"/>
      <c r="ET1836" s="3"/>
      <c r="EU1836" s="3"/>
      <c r="EV1836" s="3"/>
      <c r="EW1836" s="3"/>
      <c r="EX1836" s="3"/>
      <c r="EY1836" s="3"/>
      <c r="EZ1836" s="3"/>
      <c r="FA1836" s="3"/>
      <c r="FB1836" s="3"/>
      <c r="FC1836" s="3"/>
      <c r="FD1836" s="3"/>
      <c r="FE1836" s="3"/>
      <c r="FF1836" s="3"/>
      <c r="FG1836" s="3"/>
      <c r="FH1836" s="3"/>
      <c r="FI1836" s="3"/>
      <c r="FJ1836" s="3"/>
      <c r="FK1836" s="3"/>
      <c r="FL1836" s="3"/>
      <c r="FM1836" s="3"/>
      <c r="FN1836" s="3"/>
      <c r="FO1836" s="3"/>
      <c r="FP1836" s="3"/>
      <c r="FQ1836" s="3"/>
      <c r="FR1836" s="3"/>
      <c r="FS1836" s="3"/>
      <c r="FT1836" s="3"/>
      <c r="FU1836" s="3"/>
      <c r="FV1836" s="3"/>
      <c r="FW1836" s="3"/>
      <c r="FX1836" s="3"/>
      <c r="FY1836" s="3"/>
      <c r="FZ1836" s="3"/>
      <c r="GA1836" s="3"/>
      <c r="GB1836" s="3"/>
      <c r="GC1836" s="3"/>
      <c r="GD1836" s="3"/>
      <c r="GE1836" s="3"/>
      <c r="GF1836" s="3"/>
      <c r="GG1836" s="3"/>
      <c r="GH1836" s="3"/>
      <c r="GI1836" s="3"/>
      <c r="GJ1836" s="3"/>
      <c r="GK1836" s="3"/>
      <c r="GL1836" s="3"/>
      <c r="GM1836" s="3"/>
      <c r="GN1836" s="3"/>
    </row>
    <row r="1837" spans="2:196" x14ac:dyDescent="0.2">
      <c r="B1837" s="3"/>
      <c r="C1837" s="3"/>
      <c r="D1837" s="3"/>
      <c r="E1837" s="3"/>
      <c r="F1837" s="6"/>
      <c r="G1837" s="6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  <c r="EO1837" s="3"/>
      <c r="EP1837" s="3"/>
      <c r="EQ1837" s="3"/>
      <c r="ER1837" s="3"/>
      <c r="ES1837" s="3"/>
      <c r="ET1837" s="3"/>
      <c r="EU1837" s="3"/>
      <c r="EV1837" s="3"/>
      <c r="EW1837" s="3"/>
      <c r="EX1837" s="3"/>
      <c r="EY1837" s="3"/>
      <c r="EZ1837" s="3"/>
      <c r="FA1837" s="3"/>
      <c r="FB1837" s="3"/>
      <c r="FC1837" s="3"/>
      <c r="FD1837" s="3"/>
      <c r="FE1837" s="3"/>
      <c r="FF1837" s="3"/>
      <c r="FG1837" s="3"/>
      <c r="FH1837" s="3"/>
      <c r="FI1837" s="3"/>
      <c r="FJ1837" s="3"/>
      <c r="FK1837" s="3"/>
      <c r="FL1837" s="3"/>
      <c r="FM1837" s="3"/>
      <c r="FN1837" s="3"/>
      <c r="FO1837" s="3"/>
      <c r="FP1837" s="3"/>
      <c r="FQ1837" s="3"/>
      <c r="FR1837" s="3"/>
      <c r="FS1837" s="3"/>
      <c r="FT1837" s="3"/>
      <c r="FU1837" s="3"/>
      <c r="FV1837" s="3"/>
      <c r="FW1837" s="3"/>
      <c r="FX1837" s="3"/>
      <c r="FY1837" s="3"/>
      <c r="FZ1837" s="3"/>
      <c r="GA1837" s="3"/>
      <c r="GB1837" s="3"/>
      <c r="GC1837" s="3"/>
      <c r="GD1837" s="3"/>
      <c r="GE1837" s="3"/>
      <c r="GF1837" s="3"/>
      <c r="GG1837" s="3"/>
      <c r="GH1837" s="3"/>
      <c r="GI1837" s="3"/>
      <c r="GJ1837" s="3"/>
      <c r="GK1837" s="3"/>
      <c r="GL1837" s="3"/>
      <c r="GM1837" s="3"/>
      <c r="GN1837" s="3"/>
    </row>
    <row r="1838" spans="2:196" x14ac:dyDescent="0.2">
      <c r="B1838" s="3"/>
      <c r="C1838" s="3"/>
      <c r="D1838" s="3"/>
      <c r="E1838" s="3"/>
      <c r="F1838" s="6"/>
      <c r="G1838" s="6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  <c r="FB1838" s="3"/>
      <c r="FC1838" s="3"/>
      <c r="FD1838" s="3"/>
      <c r="FE1838" s="3"/>
      <c r="FF1838" s="3"/>
      <c r="FG1838" s="3"/>
      <c r="FH1838" s="3"/>
      <c r="FI1838" s="3"/>
      <c r="FJ1838" s="3"/>
      <c r="FK1838" s="3"/>
      <c r="FL1838" s="3"/>
      <c r="FM1838" s="3"/>
      <c r="FN1838" s="3"/>
      <c r="FO1838" s="3"/>
      <c r="FP1838" s="3"/>
      <c r="FQ1838" s="3"/>
      <c r="FR1838" s="3"/>
      <c r="FS1838" s="3"/>
      <c r="FT1838" s="3"/>
      <c r="FU1838" s="3"/>
      <c r="FV1838" s="3"/>
      <c r="FW1838" s="3"/>
      <c r="FX1838" s="3"/>
      <c r="FY1838" s="3"/>
      <c r="FZ1838" s="3"/>
      <c r="GA1838" s="3"/>
      <c r="GB1838" s="3"/>
      <c r="GC1838" s="3"/>
      <c r="GD1838" s="3"/>
      <c r="GE1838" s="3"/>
      <c r="GF1838" s="3"/>
      <c r="GG1838" s="3"/>
      <c r="GH1838" s="3"/>
      <c r="GI1838" s="3"/>
      <c r="GJ1838" s="3"/>
      <c r="GK1838" s="3"/>
      <c r="GL1838" s="3"/>
      <c r="GM1838" s="3"/>
      <c r="GN1838" s="3"/>
    </row>
    <row r="1839" spans="2:196" x14ac:dyDescent="0.2">
      <c r="B1839" s="3"/>
      <c r="C1839" s="3"/>
      <c r="D1839" s="3"/>
      <c r="E1839" s="3"/>
      <c r="F1839" s="6"/>
      <c r="G1839" s="6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  <c r="FB1839" s="3"/>
      <c r="FC1839" s="3"/>
      <c r="FD1839" s="3"/>
      <c r="FE1839" s="3"/>
      <c r="FF1839" s="3"/>
      <c r="FG1839" s="3"/>
      <c r="FH1839" s="3"/>
      <c r="FI1839" s="3"/>
      <c r="FJ1839" s="3"/>
      <c r="FK1839" s="3"/>
      <c r="FL1839" s="3"/>
      <c r="FM1839" s="3"/>
      <c r="FN1839" s="3"/>
      <c r="FO1839" s="3"/>
      <c r="FP1839" s="3"/>
      <c r="FQ1839" s="3"/>
      <c r="FR1839" s="3"/>
      <c r="FS1839" s="3"/>
      <c r="FT1839" s="3"/>
      <c r="FU1839" s="3"/>
      <c r="FV1839" s="3"/>
      <c r="FW1839" s="3"/>
      <c r="FX1839" s="3"/>
      <c r="FY1839" s="3"/>
      <c r="FZ1839" s="3"/>
      <c r="GA1839" s="3"/>
      <c r="GB1839" s="3"/>
      <c r="GC1839" s="3"/>
      <c r="GD1839" s="3"/>
      <c r="GE1839" s="3"/>
      <c r="GF1839" s="3"/>
      <c r="GG1839" s="3"/>
      <c r="GH1839" s="3"/>
      <c r="GI1839" s="3"/>
      <c r="GJ1839" s="3"/>
      <c r="GK1839" s="3"/>
      <c r="GL1839" s="3"/>
      <c r="GM1839" s="3"/>
      <c r="GN1839" s="3"/>
    </row>
    <row r="1840" spans="2:196" x14ac:dyDescent="0.2">
      <c r="B1840" s="3"/>
      <c r="C1840" s="3"/>
      <c r="D1840" s="3"/>
      <c r="E1840" s="3"/>
      <c r="F1840" s="6"/>
      <c r="G1840" s="6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  <c r="FB1840" s="3"/>
      <c r="FC1840" s="3"/>
      <c r="FD1840" s="3"/>
      <c r="FE1840" s="3"/>
      <c r="FF1840" s="3"/>
      <c r="FG1840" s="3"/>
      <c r="FH1840" s="3"/>
      <c r="FI1840" s="3"/>
      <c r="FJ1840" s="3"/>
      <c r="FK1840" s="3"/>
      <c r="FL1840" s="3"/>
      <c r="FM1840" s="3"/>
      <c r="FN1840" s="3"/>
      <c r="FO1840" s="3"/>
      <c r="FP1840" s="3"/>
      <c r="FQ1840" s="3"/>
      <c r="FR1840" s="3"/>
      <c r="FS1840" s="3"/>
      <c r="FT1840" s="3"/>
      <c r="FU1840" s="3"/>
      <c r="FV1840" s="3"/>
      <c r="FW1840" s="3"/>
      <c r="FX1840" s="3"/>
      <c r="FY1840" s="3"/>
      <c r="FZ1840" s="3"/>
      <c r="GA1840" s="3"/>
      <c r="GB1840" s="3"/>
      <c r="GC1840" s="3"/>
      <c r="GD1840" s="3"/>
      <c r="GE1840" s="3"/>
      <c r="GF1840" s="3"/>
      <c r="GG1840" s="3"/>
      <c r="GH1840" s="3"/>
      <c r="GI1840" s="3"/>
      <c r="GJ1840" s="3"/>
      <c r="GK1840" s="3"/>
      <c r="GL1840" s="3"/>
      <c r="GM1840" s="3"/>
      <c r="GN1840" s="3"/>
    </row>
    <row r="1841" spans="2:196" x14ac:dyDescent="0.2">
      <c r="B1841" s="3"/>
      <c r="C1841" s="3"/>
      <c r="D1841" s="3"/>
      <c r="E1841" s="3"/>
      <c r="F1841" s="6"/>
      <c r="G1841" s="6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  <c r="FB1841" s="3"/>
      <c r="FC1841" s="3"/>
      <c r="FD1841" s="3"/>
      <c r="FE1841" s="3"/>
      <c r="FF1841" s="3"/>
      <c r="FG1841" s="3"/>
      <c r="FH1841" s="3"/>
      <c r="FI1841" s="3"/>
      <c r="FJ1841" s="3"/>
      <c r="FK1841" s="3"/>
      <c r="FL1841" s="3"/>
      <c r="FM1841" s="3"/>
      <c r="FN1841" s="3"/>
      <c r="FO1841" s="3"/>
      <c r="FP1841" s="3"/>
      <c r="FQ1841" s="3"/>
      <c r="FR1841" s="3"/>
      <c r="FS1841" s="3"/>
      <c r="FT1841" s="3"/>
      <c r="FU1841" s="3"/>
      <c r="FV1841" s="3"/>
      <c r="FW1841" s="3"/>
      <c r="FX1841" s="3"/>
      <c r="FY1841" s="3"/>
      <c r="FZ1841" s="3"/>
      <c r="GA1841" s="3"/>
      <c r="GB1841" s="3"/>
      <c r="GC1841" s="3"/>
      <c r="GD1841" s="3"/>
      <c r="GE1841" s="3"/>
      <c r="GF1841" s="3"/>
      <c r="GG1841" s="3"/>
      <c r="GH1841" s="3"/>
      <c r="GI1841" s="3"/>
      <c r="GJ1841" s="3"/>
      <c r="GK1841" s="3"/>
      <c r="GL1841" s="3"/>
      <c r="GM1841" s="3"/>
      <c r="GN1841" s="3"/>
    </row>
    <row r="1842" spans="2:196" x14ac:dyDescent="0.2">
      <c r="B1842" s="3"/>
      <c r="C1842" s="3"/>
      <c r="D1842" s="3"/>
      <c r="E1842" s="3"/>
      <c r="F1842" s="6"/>
      <c r="G1842" s="6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  <c r="FB1842" s="3"/>
      <c r="FC1842" s="3"/>
      <c r="FD1842" s="3"/>
      <c r="FE1842" s="3"/>
      <c r="FF1842" s="3"/>
      <c r="FG1842" s="3"/>
      <c r="FH1842" s="3"/>
      <c r="FI1842" s="3"/>
      <c r="FJ1842" s="3"/>
      <c r="FK1842" s="3"/>
      <c r="FL1842" s="3"/>
      <c r="FM1842" s="3"/>
      <c r="FN1842" s="3"/>
      <c r="FO1842" s="3"/>
      <c r="FP1842" s="3"/>
      <c r="FQ1842" s="3"/>
      <c r="FR1842" s="3"/>
      <c r="FS1842" s="3"/>
      <c r="FT1842" s="3"/>
      <c r="FU1842" s="3"/>
      <c r="FV1842" s="3"/>
      <c r="FW1842" s="3"/>
      <c r="FX1842" s="3"/>
      <c r="FY1842" s="3"/>
      <c r="FZ1842" s="3"/>
      <c r="GA1842" s="3"/>
      <c r="GB1842" s="3"/>
      <c r="GC1842" s="3"/>
      <c r="GD1842" s="3"/>
      <c r="GE1842" s="3"/>
      <c r="GF1842" s="3"/>
      <c r="GG1842" s="3"/>
      <c r="GH1842" s="3"/>
      <c r="GI1842" s="3"/>
      <c r="GJ1842" s="3"/>
      <c r="GK1842" s="3"/>
      <c r="GL1842" s="3"/>
      <c r="GM1842" s="3"/>
      <c r="GN1842" s="3"/>
    </row>
    <row r="1843" spans="2:196" x14ac:dyDescent="0.2">
      <c r="B1843" s="3"/>
      <c r="C1843" s="3"/>
      <c r="D1843" s="3"/>
      <c r="E1843" s="3"/>
      <c r="F1843" s="6"/>
      <c r="G1843" s="6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  <c r="FF1843" s="3"/>
      <c r="FG1843" s="3"/>
      <c r="FH1843" s="3"/>
      <c r="FI1843" s="3"/>
      <c r="FJ1843" s="3"/>
      <c r="FK1843" s="3"/>
      <c r="FL1843" s="3"/>
      <c r="FM1843" s="3"/>
      <c r="FN1843" s="3"/>
      <c r="FO1843" s="3"/>
      <c r="FP1843" s="3"/>
      <c r="FQ1843" s="3"/>
      <c r="FR1843" s="3"/>
      <c r="FS1843" s="3"/>
      <c r="FT1843" s="3"/>
      <c r="FU1843" s="3"/>
      <c r="FV1843" s="3"/>
      <c r="FW1843" s="3"/>
      <c r="FX1843" s="3"/>
      <c r="FY1843" s="3"/>
      <c r="FZ1843" s="3"/>
      <c r="GA1843" s="3"/>
      <c r="GB1843" s="3"/>
      <c r="GC1843" s="3"/>
      <c r="GD1843" s="3"/>
      <c r="GE1843" s="3"/>
      <c r="GF1843" s="3"/>
      <c r="GG1843" s="3"/>
      <c r="GH1843" s="3"/>
      <c r="GI1843" s="3"/>
      <c r="GJ1843" s="3"/>
      <c r="GK1843" s="3"/>
      <c r="GL1843" s="3"/>
      <c r="GM1843" s="3"/>
      <c r="GN1843" s="3"/>
    </row>
    <row r="1844" spans="2:196" x14ac:dyDescent="0.2">
      <c r="B1844" s="3"/>
      <c r="C1844" s="3"/>
      <c r="D1844" s="3"/>
      <c r="E1844" s="3"/>
      <c r="F1844" s="6"/>
      <c r="G1844" s="6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  <c r="EO1844" s="3"/>
      <c r="EP1844" s="3"/>
      <c r="EQ1844" s="3"/>
      <c r="ER1844" s="3"/>
      <c r="ES1844" s="3"/>
      <c r="ET1844" s="3"/>
      <c r="EU1844" s="3"/>
      <c r="EV1844" s="3"/>
      <c r="EW1844" s="3"/>
      <c r="EX1844" s="3"/>
      <c r="EY1844" s="3"/>
      <c r="EZ1844" s="3"/>
      <c r="FA1844" s="3"/>
      <c r="FB1844" s="3"/>
      <c r="FC1844" s="3"/>
      <c r="FD1844" s="3"/>
      <c r="FE1844" s="3"/>
      <c r="FF1844" s="3"/>
      <c r="FG1844" s="3"/>
      <c r="FH1844" s="3"/>
      <c r="FI1844" s="3"/>
      <c r="FJ1844" s="3"/>
      <c r="FK1844" s="3"/>
      <c r="FL1844" s="3"/>
      <c r="FM1844" s="3"/>
      <c r="FN1844" s="3"/>
      <c r="FO1844" s="3"/>
      <c r="FP1844" s="3"/>
      <c r="FQ1844" s="3"/>
      <c r="FR1844" s="3"/>
      <c r="FS1844" s="3"/>
      <c r="FT1844" s="3"/>
      <c r="FU1844" s="3"/>
      <c r="FV1844" s="3"/>
      <c r="FW1844" s="3"/>
      <c r="FX1844" s="3"/>
      <c r="FY1844" s="3"/>
      <c r="FZ1844" s="3"/>
      <c r="GA1844" s="3"/>
      <c r="GB1844" s="3"/>
      <c r="GC1844" s="3"/>
      <c r="GD1844" s="3"/>
      <c r="GE1844" s="3"/>
      <c r="GF1844" s="3"/>
      <c r="GG1844" s="3"/>
      <c r="GH1844" s="3"/>
      <c r="GI1844" s="3"/>
      <c r="GJ1844" s="3"/>
      <c r="GK1844" s="3"/>
      <c r="GL1844" s="3"/>
      <c r="GM1844" s="3"/>
      <c r="GN1844" s="3"/>
    </row>
    <row r="1845" spans="2:196" x14ac:dyDescent="0.2">
      <c r="B1845" s="3"/>
      <c r="C1845" s="3"/>
      <c r="D1845" s="3"/>
      <c r="E1845" s="3"/>
      <c r="F1845" s="6"/>
      <c r="G1845" s="6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  <c r="FF1845" s="3"/>
      <c r="FG1845" s="3"/>
      <c r="FH1845" s="3"/>
      <c r="FI1845" s="3"/>
      <c r="FJ1845" s="3"/>
      <c r="FK1845" s="3"/>
      <c r="FL1845" s="3"/>
      <c r="FM1845" s="3"/>
      <c r="FN1845" s="3"/>
      <c r="FO1845" s="3"/>
      <c r="FP1845" s="3"/>
      <c r="FQ1845" s="3"/>
      <c r="FR1845" s="3"/>
      <c r="FS1845" s="3"/>
      <c r="FT1845" s="3"/>
      <c r="FU1845" s="3"/>
      <c r="FV1845" s="3"/>
      <c r="FW1845" s="3"/>
      <c r="FX1845" s="3"/>
      <c r="FY1845" s="3"/>
      <c r="FZ1845" s="3"/>
      <c r="GA1845" s="3"/>
      <c r="GB1845" s="3"/>
      <c r="GC1845" s="3"/>
      <c r="GD1845" s="3"/>
      <c r="GE1845" s="3"/>
      <c r="GF1845" s="3"/>
      <c r="GG1845" s="3"/>
      <c r="GH1845" s="3"/>
      <c r="GI1845" s="3"/>
      <c r="GJ1845" s="3"/>
      <c r="GK1845" s="3"/>
      <c r="GL1845" s="3"/>
      <c r="GM1845" s="3"/>
      <c r="GN1845" s="3"/>
    </row>
    <row r="1846" spans="2:196" x14ac:dyDescent="0.2">
      <c r="B1846" s="3"/>
      <c r="C1846" s="3"/>
      <c r="D1846" s="3"/>
      <c r="E1846" s="3"/>
      <c r="F1846" s="6"/>
      <c r="G1846" s="6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  <c r="FB1846" s="3"/>
      <c r="FC1846" s="3"/>
      <c r="FD1846" s="3"/>
      <c r="FE1846" s="3"/>
      <c r="FF1846" s="3"/>
      <c r="FG1846" s="3"/>
      <c r="FH1846" s="3"/>
      <c r="FI1846" s="3"/>
      <c r="FJ1846" s="3"/>
      <c r="FK1846" s="3"/>
      <c r="FL1846" s="3"/>
      <c r="FM1846" s="3"/>
      <c r="FN1846" s="3"/>
      <c r="FO1846" s="3"/>
      <c r="FP1846" s="3"/>
      <c r="FQ1846" s="3"/>
      <c r="FR1846" s="3"/>
      <c r="FS1846" s="3"/>
      <c r="FT1846" s="3"/>
      <c r="FU1846" s="3"/>
      <c r="FV1846" s="3"/>
      <c r="FW1846" s="3"/>
      <c r="FX1846" s="3"/>
      <c r="FY1846" s="3"/>
      <c r="FZ1846" s="3"/>
      <c r="GA1846" s="3"/>
      <c r="GB1846" s="3"/>
      <c r="GC1846" s="3"/>
      <c r="GD1846" s="3"/>
      <c r="GE1846" s="3"/>
      <c r="GF1846" s="3"/>
      <c r="GG1846" s="3"/>
      <c r="GH1846" s="3"/>
      <c r="GI1846" s="3"/>
      <c r="GJ1846" s="3"/>
      <c r="GK1846" s="3"/>
      <c r="GL1846" s="3"/>
      <c r="GM1846" s="3"/>
      <c r="GN1846" s="3"/>
    </row>
    <row r="1847" spans="2:196" x14ac:dyDescent="0.2">
      <c r="B1847" s="3"/>
      <c r="C1847" s="3"/>
      <c r="D1847" s="3"/>
      <c r="E1847" s="3"/>
      <c r="F1847" s="6"/>
      <c r="G1847" s="6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  <c r="FF1847" s="3"/>
      <c r="FG1847" s="3"/>
      <c r="FH1847" s="3"/>
      <c r="FI1847" s="3"/>
      <c r="FJ1847" s="3"/>
      <c r="FK1847" s="3"/>
      <c r="FL1847" s="3"/>
      <c r="FM1847" s="3"/>
      <c r="FN1847" s="3"/>
      <c r="FO1847" s="3"/>
      <c r="FP1847" s="3"/>
      <c r="FQ1847" s="3"/>
      <c r="FR1847" s="3"/>
      <c r="FS1847" s="3"/>
      <c r="FT1847" s="3"/>
      <c r="FU1847" s="3"/>
      <c r="FV1847" s="3"/>
      <c r="FW1847" s="3"/>
      <c r="FX1847" s="3"/>
      <c r="FY1847" s="3"/>
      <c r="FZ1847" s="3"/>
      <c r="GA1847" s="3"/>
      <c r="GB1847" s="3"/>
      <c r="GC1847" s="3"/>
      <c r="GD1847" s="3"/>
      <c r="GE1847" s="3"/>
      <c r="GF1847" s="3"/>
      <c r="GG1847" s="3"/>
      <c r="GH1847" s="3"/>
      <c r="GI1847" s="3"/>
      <c r="GJ1847" s="3"/>
      <c r="GK1847" s="3"/>
      <c r="GL1847" s="3"/>
      <c r="GM1847" s="3"/>
      <c r="GN1847" s="3"/>
    </row>
    <row r="1848" spans="2:196" x14ac:dyDescent="0.2">
      <c r="B1848" s="3"/>
      <c r="C1848" s="3"/>
      <c r="D1848" s="3"/>
      <c r="E1848" s="3"/>
      <c r="F1848" s="6"/>
      <c r="G1848" s="6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  <c r="FB1848" s="3"/>
      <c r="FC1848" s="3"/>
      <c r="FD1848" s="3"/>
      <c r="FE1848" s="3"/>
      <c r="FF1848" s="3"/>
      <c r="FG1848" s="3"/>
      <c r="FH1848" s="3"/>
      <c r="FI1848" s="3"/>
      <c r="FJ1848" s="3"/>
      <c r="FK1848" s="3"/>
      <c r="FL1848" s="3"/>
      <c r="FM1848" s="3"/>
      <c r="FN1848" s="3"/>
      <c r="FO1848" s="3"/>
      <c r="FP1848" s="3"/>
      <c r="FQ1848" s="3"/>
      <c r="FR1848" s="3"/>
      <c r="FS1848" s="3"/>
      <c r="FT1848" s="3"/>
      <c r="FU1848" s="3"/>
      <c r="FV1848" s="3"/>
      <c r="FW1848" s="3"/>
      <c r="FX1848" s="3"/>
      <c r="FY1848" s="3"/>
      <c r="FZ1848" s="3"/>
      <c r="GA1848" s="3"/>
      <c r="GB1848" s="3"/>
      <c r="GC1848" s="3"/>
      <c r="GD1848" s="3"/>
      <c r="GE1848" s="3"/>
      <c r="GF1848" s="3"/>
      <c r="GG1848" s="3"/>
      <c r="GH1848" s="3"/>
      <c r="GI1848" s="3"/>
      <c r="GJ1848" s="3"/>
      <c r="GK1848" s="3"/>
      <c r="GL1848" s="3"/>
      <c r="GM1848" s="3"/>
      <c r="GN1848" s="3"/>
    </row>
    <row r="1849" spans="2:196" x14ac:dyDescent="0.2">
      <c r="B1849" s="3"/>
      <c r="C1849" s="3"/>
      <c r="D1849" s="3"/>
      <c r="E1849" s="3"/>
      <c r="F1849" s="6"/>
      <c r="G1849" s="6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  <c r="FB1849" s="3"/>
      <c r="FC1849" s="3"/>
      <c r="FD1849" s="3"/>
      <c r="FE1849" s="3"/>
      <c r="FF1849" s="3"/>
      <c r="FG1849" s="3"/>
      <c r="FH1849" s="3"/>
      <c r="FI1849" s="3"/>
      <c r="FJ1849" s="3"/>
      <c r="FK1849" s="3"/>
      <c r="FL1849" s="3"/>
      <c r="FM1849" s="3"/>
      <c r="FN1849" s="3"/>
      <c r="FO1849" s="3"/>
      <c r="FP1849" s="3"/>
      <c r="FQ1849" s="3"/>
      <c r="FR1849" s="3"/>
      <c r="FS1849" s="3"/>
      <c r="FT1849" s="3"/>
      <c r="FU1849" s="3"/>
      <c r="FV1849" s="3"/>
      <c r="FW1849" s="3"/>
      <c r="FX1849" s="3"/>
      <c r="FY1849" s="3"/>
      <c r="FZ1849" s="3"/>
      <c r="GA1849" s="3"/>
      <c r="GB1849" s="3"/>
      <c r="GC1849" s="3"/>
      <c r="GD1849" s="3"/>
      <c r="GE1849" s="3"/>
      <c r="GF1849" s="3"/>
      <c r="GG1849" s="3"/>
      <c r="GH1849" s="3"/>
      <c r="GI1849" s="3"/>
      <c r="GJ1849" s="3"/>
      <c r="GK1849" s="3"/>
      <c r="GL1849" s="3"/>
      <c r="GM1849" s="3"/>
      <c r="GN1849" s="3"/>
    </row>
    <row r="1850" spans="2:196" x14ac:dyDescent="0.2">
      <c r="B1850" s="3"/>
      <c r="C1850" s="3"/>
      <c r="D1850" s="3"/>
      <c r="E1850" s="3"/>
      <c r="F1850" s="6"/>
      <c r="G1850" s="6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  <c r="EO1850" s="3"/>
      <c r="EP1850" s="3"/>
      <c r="EQ1850" s="3"/>
      <c r="ER1850" s="3"/>
      <c r="ES1850" s="3"/>
      <c r="ET1850" s="3"/>
      <c r="EU1850" s="3"/>
      <c r="EV1850" s="3"/>
      <c r="EW1850" s="3"/>
      <c r="EX1850" s="3"/>
      <c r="EY1850" s="3"/>
      <c r="EZ1850" s="3"/>
      <c r="FA1850" s="3"/>
      <c r="FB1850" s="3"/>
      <c r="FC1850" s="3"/>
      <c r="FD1850" s="3"/>
      <c r="FE1850" s="3"/>
      <c r="FF1850" s="3"/>
      <c r="FG1850" s="3"/>
      <c r="FH1850" s="3"/>
      <c r="FI1850" s="3"/>
      <c r="FJ1850" s="3"/>
      <c r="FK1850" s="3"/>
      <c r="FL1850" s="3"/>
      <c r="FM1850" s="3"/>
      <c r="FN1850" s="3"/>
      <c r="FO1850" s="3"/>
      <c r="FP1850" s="3"/>
      <c r="FQ1850" s="3"/>
      <c r="FR1850" s="3"/>
      <c r="FS1850" s="3"/>
      <c r="FT1850" s="3"/>
      <c r="FU1850" s="3"/>
      <c r="FV1850" s="3"/>
      <c r="FW1850" s="3"/>
      <c r="FX1850" s="3"/>
      <c r="FY1850" s="3"/>
      <c r="FZ1850" s="3"/>
      <c r="GA1850" s="3"/>
      <c r="GB1850" s="3"/>
      <c r="GC1850" s="3"/>
      <c r="GD1850" s="3"/>
      <c r="GE1850" s="3"/>
      <c r="GF1850" s="3"/>
      <c r="GG1850" s="3"/>
      <c r="GH1850" s="3"/>
      <c r="GI1850" s="3"/>
      <c r="GJ1850" s="3"/>
      <c r="GK1850" s="3"/>
      <c r="GL1850" s="3"/>
      <c r="GM1850" s="3"/>
      <c r="GN1850" s="3"/>
    </row>
    <row r="1851" spans="2:196" x14ac:dyDescent="0.2">
      <c r="B1851" s="3"/>
      <c r="C1851" s="3"/>
      <c r="D1851" s="3"/>
      <c r="E1851" s="3"/>
      <c r="F1851" s="6"/>
      <c r="G1851" s="6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  <c r="FB1851" s="3"/>
      <c r="FC1851" s="3"/>
      <c r="FD1851" s="3"/>
      <c r="FE1851" s="3"/>
      <c r="FF1851" s="3"/>
      <c r="FG1851" s="3"/>
      <c r="FH1851" s="3"/>
      <c r="FI1851" s="3"/>
      <c r="FJ1851" s="3"/>
      <c r="FK1851" s="3"/>
      <c r="FL1851" s="3"/>
      <c r="FM1851" s="3"/>
      <c r="FN1851" s="3"/>
      <c r="FO1851" s="3"/>
      <c r="FP1851" s="3"/>
      <c r="FQ1851" s="3"/>
      <c r="FR1851" s="3"/>
      <c r="FS1851" s="3"/>
      <c r="FT1851" s="3"/>
      <c r="FU1851" s="3"/>
      <c r="FV1851" s="3"/>
      <c r="FW1851" s="3"/>
      <c r="FX1851" s="3"/>
      <c r="FY1851" s="3"/>
      <c r="FZ1851" s="3"/>
      <c r="GA1851" s="3"/>
      <c r="GB1851" s="3"/>
      <c r="GC1851" s="3"/>
      <c r="GD1851" s="3"/>
      <c r="GE1851" s="3"/>
      <c r="GF1851" s="3"/>
      <c r="GG1851" s="3"/>
      <c r="GH1851" s="3"/>
      <c r="GI1851" s="3"/>
      <c r="GJ1851" s="3"/>
      <c r="GK1851" s="3"/>
      <c r="GL1851" s="3"/>
      <c r="GM1851" s="3"/>
      <c r="GN1851" s="3"/>
    </row>
    <row r="1852" spans="2:196" x14ac:dyDescent="0.2">
      <c r="B1852" s="3"/>
      <c r="C1852" s="3"/>
      <c r="D1852" s="3"/>
      <c r="E1852" s="3"/>
      <c r="F1852" s="6"/>
      <c r="G1852" s="6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  <c r="EO1852" s="3"/>
      <c r="EP1852" s="3"/>
      <c r="EQ1852" s="3"/>
      <c r="ER1852" s="3"/>
      <c r="ES1852" s="3"/>
      <c r="ET1852" s="3"/>
      <c r="EU1852" s="3"/>
      <c r="EV1852" s="3"/>
      <c r="EW1852" s="3"/>
      <c r="EX1852" s="3"/>
      <c r="EY1852" s="3"/>
      <c r="EZ1852" s="3"/>
      <c r="FA1852" s="3"/>
      <c r="FB1852" s="3"/>
      <c r="FC1852" s="3"/>
      <c r="FD1852" s="3"/>
      <c r="FE1852" s="3"/>
      <c r="FF1852" s="3"/>
      <c r="FG1852" s="3"/>
      <c r="FH1852" s="3"/>
      <c r="FI1852" s="3"/>
      <c r="FJ1852" s="3"/>
      <c r="FK1852" s="3"/>
      <c r="FL1852" s="3"/>
      <c r="FM1852" s="3"/>
      <c r="FN1852" s="3"/>
      <c r="FO1852" s="3"/>
      <c r="FP1852" s="3"/>
      <c r="FQ1852" s="3"/>
      <c r="FR1852" s="3"/>
      <c r="FS1852" s="3"/>
      <c r="FT1852" s="3"/>
      <c r="FU1852" s="3"/>
      <c r="FV1852" s="3"/>
      <c r="FW1852" s="3"/>
      <c r="FX1852" s="3"/>
      <c r="FY1852" s="3"/>
      <c r="FZ1852" s="3"/>
      <c r="GA1852" s="3"/>
      <c r="GB1852" s="3"/>
      <c r="GC1852" s="3"/>
      <c r="GD1852" s="3"/>
      <c r="GE1852" s="3"/>
      <c r="GF1852" s="3"/>
      <c r="GG1852" s="3"/>
      <c r="GH1852" s="3"/>
      <c r="GI1852" s="3"/>
      <c r="GJ1852" s="3"/>
      <c r="GK1852" s="3"/>
      <c r="GL1852" s="3"/>
      <c r="GM1852" s="3"/>
      <c r="GN1852" s="3"/>
    </row>
    <row r="1853" spans="2:196" x14ac:dyDescent="0.2">
      <c r="B1853" s="3"/>
      <c r="C1853" s="3"/>
      <c r="D1853" s="3"/>
      <c r="E1853" s="3"/>
      <c r="F1853" s="6"/>
      <c r="G1853" s="6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  <c r="EO1853" s="3"/>
      <c r="EP1853" s="3"/>
      <c r="EQ1853" s="3"/>
      <c r="ER1853" s="3"/>
      <c r="ES1853" s="3"/>
      <c r="ET1853" s="3"/>
      <c r="EU1853" s="3"/>
      <c r="EV1853" s="3"/>
      <c r="EW1853" s="3"/>
      <c r="EX1853" s="3"/>
      <c r="EY1853" s="3"/>
      <c r="EZ1853" s="3"/>
      <c r="FA1853" s="3"/>
      <c r="FB1853" s="3"/>
      <c r="FC1853" s="3"/>
      <c r="FD1853" s="3"/>
      <c r="FE1853" s="3"/>
      <c r="FF1853" s="3"/>
      <c r="FG1853" s="3"/>
      <c r="FH1853" s="3"/>
      <c r="FI1853" s="3"/>
      <c r="FJ1853" s="3"/>
      <c r="FK1853" s="3"/>
      <c r="FL1853" s="3"/>
      <c r="FM1853" s="3"/>
      <c r="FN1853" s="3"/>
      <c r="FO1853" s="3"/>
      <c r="FP1853" s="3"/>
      <c r="FQ1853" s="3"/>
      <c r="FR1853" s="3"/>
      <c r="FS1853" s="3"/>
      <c r="FT1853" s="3"/>
      <c r="FU1853" s="3"/>
      <c r="FV1853" s="3"/>
      <c r="FW1853" s="3"/>
      <c r="FX1853" s="3"/>
      <c r="FY1853" s="3"/>
      <c r="FZ1853" s="3"/>
      <c r="GA1853" s="3"/>
      <c r="GB1853" s="3"/>
      <c r="GC1853" s="3"/>
      <c r="GD1853" s="3"/>
      <c r="GE1853" s="3"/>
      <c r="GF1853" s="3"/>
      <c r="GG1853" s="3"/>
      <c r="GH1853" s="3"/>
      <c r="GI1853" s="3"/>
      <c r="GJ1853" s="3"/>
      <c r="GK1853" s="3"/>
      <c r="GL1853" s="3"/>
      <c r="GM1853" s="3"/>
      <c r="GN1853" s="3"/>
    </row>
    <row r="1854" spans="2:196" x14ac:dyDescent="0.2">
      <c r="B1854" s="3"/>
      <c r="C1854" s="3"/>
      <c r="D1854" s="3"/>
      <c r="E1854" s="3"/>
      <c r="F1854" s="6"/>
      <c r="G1854" s="6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  <c r="EO1854" s="3"/>
      <c r="EP1854" s="3"/>
      <c r="EQ1854" s="3"/>
      <c r="ER1854" s="3"/>
      <c r="ES1854" s="3"/>
      <c r="ET1854" s="3"/>
      <c r="EU1854" s="3"/>
      <c r="EV1854" s="3"/>
      <c r="EW1854" s="3"/>
      <c r="EX1854" s="3"/>
      <c r="EY1854" s="3"/>
      <c r="EZ1854" s="3"/>
      <c r="FA1854" s="3"/>
      <c r="FB1854" s="3"/>
      <c r="FC1854" s="3"/>
      <c r="FD1854" s="3"/>
      <c r="FE1854" s="3"/>
      <c r="FF1854" s="3"/>
      <c r="FG1854" s="3"/>
      <c r="FH1854" s="3"/>
      <c r="FI1854" s="3"/>
      <c r="FJ1854" s="3"/>
      <c r="FK1854" s="3"/>
      <c r="FL1854" s="3"/>
      <c r="FM1854" s="3"/>
      <c r="FN1854" s="3"/>
      <c r="FO1854" s="3"/>
      <c r="FP1854" s="3"/>
      <c r="FQ1854" s="3"/>
      <c r="FR1854" s="3"/>
      <c r="FS1854" s="3"/>
      <c r="FT1854" s="3"/>
      <c r="FU1854" s="3"/>
      <c r="FV1854" s="3"/>
      <c r="FW1854" s="3"/>
      <c r="FX1854" s="3"/>
      <c r="FY1854" s="3"/>
      <c r="FZ1854" s="3"/>
      <c r="GA1854" s="3"/>
      <c r="GB1854" s="3"/>
      <c r="GC1854" s="3"/>
      <c r="GD1854" s="3"/>
      <c r="GE1854" s="3"/>
      <c r="GF1854" s="3"/>
      <c r="GG1854" s="3"/>
      <c r="GH1854" s="3"/>
      <c r="GI1854" s="3"/>
      <c r="GJ1854" s="3"/>
      <c r="GK1854" s="3"/>
      <c r="GL1854" s="3"/>
      <c r="GM1854" s="3"/>
      <c r="GN1854" s="3"/>
    </row>
    <row r="1855" spans="2:196" x14ac:dyDescent="0.2">
      <c r="B1855" s="3"/>
      <c r="C1855" s="3"/>
      <c r="D1855" s="3"/>
      <c r="E1855" s="3"/>
      <c r="F1855" s="6"/>
      <c r="G1855" s="6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  <c r="FB1855" s="3"/>
      <c r="FC1855" s="3"/>
      <c r="FD1855" s="3"/>
      <c r="FE1855" s="3"/>
      <c r="FF1855" s="3"/>
      <c r="FG1855" s="3"/>
      <c r="FH1855" s="3"/>
      <c r="FI1855" s="3"/>
      <c r="FJ1855" s="3"/>
      <c r="FK1855" s="3"/>
      <c r="FL1855" s="3"/>
      <c r="FM1855" s="3"/>
      <c r="FN1855" s="3"/>
      <c r="FO1855" s="3"/>
      <c r="FP1855" s="3"/>
      <c r="FQ1855" s="3"/>
      <c r="FR1855" s="3"/>
      <c r="FS1855" s="3"/>
      <c r="FT1855" s="3"/>
      <c r="FU1855" s="3"/>
      <c r="FV1855" s="3"/>
      <c r="FW1855" s="3"/>
      <c r="FX1855" s="3"/>
      <c r="FY1855" s="3"/>
      <c r="FZ1855" s="3"/>
      <c r="GA1855" s="3"/>
      <c r="GB1855" s="3"/>
      <c r="GC1855" s="3"/>
      <c r="GD1855" s="3"/>
      <c r="GE1855" s="3"/>
      <c r="GF1855" s="3"/>
      <c r="GG1855" s="3"/>
      <c r="GH1855" s="3"/>
      <c r="GI1855" s="3"/>
      <c r="GJ1855" s="3"/>
      <c r="GK1855" s="3"/>
      <c r="GL1855" s="3"/>
      <c r="GM1855" s="3"/>
      <c r="GN1855" s="3"/>
    </row>
    <row r="1856" spans="2:196" x14ac:dyDescent="0.2">
      <c r="B1856" s="3"/>
      <c r="C1856" s="3"/>
      <c r="D1856" s="3"/>
      <c r="E1856" s="3"/>
      <c r="F1856" s="6"/>
      <c r="G1856" s="6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  <c r="EO1856" s="3"/>
      <c r="EP1856" s="3"/>
      <c r="EQ1856" s="3"/>
      <c r="ER1856" s="3"/>
      <c r="ES1856" s="3"/>
      <c r="ET1856" s="3"/>
      <c r="EU1856" s="3"/>
      <c r="EV1856" s="3"/>
      <c r="EW1856" s="3"/>
      <c r="EX1856" s="3"/>
      <c r="EY1856" s="3"/>
      <c r="EZ1856" s="3"/>
      <c r="FA1856" s="3"/>
      <c r="FB1856" s="3"/>
      <c r="FC1856" s="3"/>
      <c r="FD1856" s="3"/>
      <c r="FE1856" s="3"/>
      <c r="FF1856" s="3"/>
      <c r="FG1856" s="3"/>
      <c r="FH1856" s="3"/>
      <c r="FI1856" s="3"/>
      <c r="FJ1856" s="3"/>
      <c r="FK1856" s="3"/>
      <c r="FL1856" s="3"/>
      <c r="FM1856" s="3"/>
      <c r="FN1856" s="3"/>
      <c r="FO1856" s="3"/>
      <c r="FP1856" s="3"/>
      <c r="FQ1856" s="3"/>
      <c r="FR1856" s="3"/>
      <c r="FS1856" s="3"/>
      <c r="FT1856" s="3"/>
      <c r="FU1856" s="3"/>
      <c r="FV1856" s="3"/>
      <c r="FW1856" s="3"/>
      <c r="FX1856" s="3"/>
      <c r="FY1856" s="3"/>
      <c r="FZ1856" s="3"/>
      <c r="GA1856" s="3"/>
      <c r="GB1856" s="3"/>
      <c r="GC1856" s="3"/>
      <c r="GD1856" s="3"/>
      <c r="GE1856" s="3"/>
      <c r="GF1856" s="3"/>
      <c r="GG1856" s="3"/>
      <c r="GH1856" s="3"/>
      <c r="GI1856" s="3"/>
      <c r="GJ1856" s="3"/>
      <c r="GK1856" s="3"/>
      <c r="GL1856" s="3"/>
      <c r="GM1856" s="3"/>
      <c r="GN1856" s="3"/>
    </row>
    <row r="1857" spans="2:196" x14ac:dyDescent="0.2">
      <c r="B1857" s="3"/>
      <c r="C1857" s="3"/>
      <c r="D1857" s="3"/>
      <c r="E1857" s="3"/>
      <c r="F1857" s="6"/>
      <c r="G1857" s="6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  <c r="EO1857" s="3"/>
      <c r="EP1857" s="3"/>
      <c r="EQ1857" s="3"/>
      <c r="ER1857" s="3"/>
      <c r="ES1857" s="3"/>
      <c r="ET1857" s="3"/>
      <c r="EU1857" s="3"/>
      <c r="EV1857" s="3"/>
      <c r="EW1857" s="3"/>
      <c r="EX1857" s="3"/>
      <c r="EY1857" s="3"/>
      <c r="EZ1857" s="3"/>
      <c r="FA1857" s="3"/>
      <c r="FB1857" s="3"/>
      <c r="FC1857" s="3"/>
      <c r="FD1857" s="3"/>
      <c r="FE1857" s="3"/>
      <c r="FF1857" s="3"/>
      <c r="FG1857" s="3"/>
      <c r="FH1857" s="3"/>
      <c r="FI1857" s="3"/>
      <c r="FJ1857" s="3"/>
      <c r="FK1857" s="3"/>
      <c r="FL1857" s="3"/>
      <c r="FM1857" s="3"/>
      <c r="FN1857" s="3"/>
      <c r="FO1857" s="3"/>
      <c r="FP1857" s="3"/>
      <c r="FQ1857" s="3"/>
      <c r="FR1857" s="3"/>
      <c r="FS1857" s="3"/>
      <c r="FT1857" s="3"/>
      <c r="FU1857" s="3"/>
      <c r="FV1857" s="3"/>
      <c r="FW1857" s="3"/>
      <c r="FX1857" s="3"/>
      <c r="FY1857" s="3"/>
      <c r="FZ1857" s="3"/>
      <c r="GA1857" s="3"/>
      <c r="GB1857" s="3"/>
      <c r="GC1857" s="3"/>
      <c r="GD1857" s="3"/>
      <c r="GE1857" s="3"/>
      <c r="GF1857" s="3"/>
      <c r="GG1857" s="3"/>
      <c r="GH1857" s="3"/>
      <c r="GI1857" s="3"/>
      <c r="GJ1857" s="3"/>
      <c r="GK1857" s="3"/>
      <c r="GL1857" s="3"/>
      <c r="GM1857" s="3"/>
      <c r="GN1857" s="3"/>
    </row>
    <row r="1858" spans="2:196" x14ac:dyDescent="0.2">
      <c r="B1858" s="3"/>
      <c r="C1858" s="3"/>
      <c r="D1858" s="3"/>
      <c r="E1858" s="3"/>
      <c r="F1858" s="6"/>
      <c r="G1858" s="6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  <c r="EO1858" s="3"/>
      <c r="EP1858" s="3"/>
      <c r="EQ1858" s="3"/>
      <c r="ER1858" s="3"/>
      <c r="ES1858" s="3"/>
      <c r="ET1858" s="3"/>
      <c r="EU1858" s="3"/>
      <c r="EV1858" s="3"/>
      <c r="EW1858" s="3"/>
      <c r="EX1858" s="3"/>
      <c r="EY1858" s="3"/>
      <c r="EZ1858" s="3"/>
      <c r="FA1858" s="3"/>
      <c r="FB1858" s="3"/>
      <c r="FC1858" s="3"/>
      <c r="FD1858" s="3"/>
      <c r="FE1858" s="3"/>
      <c r="FF1858" s="3"/>
      <c r="FG1858" s="3"/>
      <c r="FH1858" s="3"/>
      <c r="FI1858" s="3"/>
      <c r="FJ1858" s="3"/>
      <c r="FK1858" s="3"/>
      <c r="FL1858" s="3"/>
      <c r="FM1858" s="3"/>
      <c r="FN1858" s="3"/>
      <c r="FO1858" s="3"/>
      <c r="FP1858" s="3"/>
      <c r="FQ1858" s="3"/>
      <c r="FR1858" s="3"/>
      <c r="FS1858" s="3"/>
      <c r="FT1858" s="3"/>
      <c r="FU1858" s="3"/>
      <c r="FV1858" s="3"/>
      <c r="FW1858" s="3"/>
      <c r="FX1858" s="3"/>
      <c r="FY1858" s="3"/>
      <c r="FZ1858" s="3"/>
      <c r="GA1858" s="3"/>
      <c r="GB1858" s="3"/>
      <c r="GC1858" s="3"/>
      <c r="GD1858" s="3"/>
      <c r="GE1858" s="3"/>
      <c r="GF1858" s="3"/>
      <c r="GG1858" s="3"/>
      <c r="GH1858" s="3"/>
      <c r="GI1858" s="3"/>
      <c r="GJ1858" s="3"/>
      <c r="GK1858" s="3"/>
      <c r="GL1858" s="3"/>
      <c r="GM1858" s="3"/>
      <c r="GN1858" s="3"/>
    </row>
    <row r="1859" spans="2:196" x14ac:dyDescent="0.2">
      <c r="B1859" s="3"/>
      <c r="C1859" s="3"/>
      <c r="D1859" s="3"/>
      <c r="E1859" s="3"/>
      <c r="F1859" s="6"/>
      <c r="G1859" s="6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  <c r="FF1859" s="3"/>
      <c r="FG1859" s="3"/>
      <c r="FH1859" s="3"/>
      <c r="FI1859" s="3"/>
      <c r="FJ1859" s="3"/>
      <c r="FK1859" s="3"/>
      <c r="FL1859" s="3"/>
      <c r="FM1859" s="3"/>
      <c r="FN1859" s="3"/>
      <c r="FO1859" s="3"/>
      <c r="FP1859" s="3"/>
      <c r="FQ1859" s="3"/>
      <c r="FR1859" s="3"/>
      <c r="FS1859" s="3"/>
      <c r="FT1859" s="3"/>
      <c r="FU1859" s="3"/>
      <c r="FV1859" s="3"/>
      <c r="FW1859" s="3"/>
      <c r="FX1859" s="3"/>
      <c r="FY1859" s="3"/>
      <c r="FZ1859" s="3"/>
      <c r="GA1859" s="3"/>
      <c r="GB1859" s="3"/>
      <c r="GC1859" s="3"/>
      <c r="GD1859" s="3"/>
      <c r="GE1859" s="3"/>
      <c r="GF1859" s="3"/>
      <c r="GG1859" s="3"/>
      <c r="GH1859" s="3"/>
      <c r="GI1859" s="3"/>
      <c r="GJ1859" s="3"/>
      <c r="GK1859" s="3"/>
      <c r="GL1859" s="3"/>
      <c r="GM1859" s="3"/>
      <c r="GN1859" s="3"/>
    </row>
    <row r="1860" spans="2:196" x14ac:dyDescent="0.2">
      <c r="B1860" s="3"/>
      <c r="C1860" s="3"/>
      <c r="D1860" s="3"/>
      <c r="E1860" s="3"/>
      <c r="F1860" s="6"/>
      <c r="G1860" s="6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  <c r="FB1860" s="3"/>
      <c r="FC1860" s="3"/>
      <c r="FD1860" s="3"/>
      <c r="FE1860" s="3"/>
      <c r="FF1860" s="3"/>
      <c r="FG1860" s="3"/>
      <c r="FH1860" s="3"/>
      <c r="FI1860" s="3"/>
      <c r="FJ1860" s="3"/>
      <c r="FK1860" s="3"/>
      <c r="FL1860" s="3"/>
      <c r="FM1860" s="3"/>
      <c r="FN1860" s="3"/>
      <c r="FO1860" s="3"/>
      <c r="FP1860" s="3"/>
      <c r="FQ1860" s="3"/>
      <c r="FR1860" s="3"/>
      <c r="FS1860" s="3"/>
      <c r="FT1860" s="3"/>
      <c r="FU1860" s="3"/>
      <c r="FV1860" s="3"/>
      <c r="FW1860" s="3"/>
      <c r="FX1860" s="3"/>
      <c r="FY1860" s="3"/>
      <c r="FZ1860" s="3"/>
      <c r="GA1860" s="3"/>
      <c r="GB1860" s="3"/>
      <c r="GC1860" s="3"/>
      <c r="GD1860" s="3"/>
      <c r="GE1860" s="3"/>
      <c r="GF1860" s="3"/>
      <c r="GG1860" s="3"/>
      <c r="GH1860" s="3"/>
      <c r="GI1860" s="3"/>
      <c r="GJ1860" s="3"/>
      <c r="GK1860" s="3"/>
      <c r="GL1860" s="3"/>
      <c r="GM1860" s="3"/>
      <c r="GN1860" s="3"/>
    </row>
    <row r="1861" spans="2:196" x14ac:dyDescent="0.2">
      <c r="B1861" s="3"/>
      <c r="C1861" s="3"/>
      <c r="D1861" s="3"/>
      <c r="E1861" s="3"/>
      <c r="F1861" s="6"/>
      <c r="G1861" s="6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  <c r="FB1861" s="3"/>
      <c r="FC1861" s="3"/>
      <c r="FD1861" s="3"/>
      <c r="FE1861" s="3"/>
      <c r="FF1861" s="3"/>
      <c r="FG1861" s="3"/>
      <c r="FH1861" s="3"/>
      <c r="FI1861" s="3"/>
      <c r="FJ1861" s="3"/>
      <c r="FK1861" s="3"/>
      <c r="FL1861" s="3"/>
      <c r="FM1861" s="3"/>
      <c r="FN1861" s="3"/>
      <c r="FO1861" s="3"/>
      <c r="FP1861" s="3"/>
      <c r="FQ1861" s="3"/>
      <c r="FR1861" s="3"/>
      <c r="FS1861" s="3"/>
      <c r="FT1861" s="3"/>
      <c r="FU1861" s="3"/>
      <c r="FV1861" s="3"/>
      <c r="FW1861" s="3"/>
      <c r="FX1861" s="3"/>
      <c r="FY1861" s="3"/>
      <c r="FZ1861" s="3"/>
      <c r="GA1861" s="3"/>
      <c r="GB1861" s="3"/>
      <c r="GC1861" s="3"/>
      <c r="GD1861" s="3"/>
      <c r="GE1861" s="3"/>
      <c r="GF1861" s="3"/>
      <c r="GG1861" s="3"/>
      <c r="GH1861" s="3"/>
      <c r="GI1861" s="3"/>
      <c r="GJ1861" s="3"/>
      <c r="GK1861" s="3"/>
      <c r="GL1861" s="3"/>
      <c r="GM1861" s="3"/>
      <c r="GN1861" s="3"/>
    </row>
    <row r="1862" spans="2:196" x14ac:dyDescent="0.2">
      <c r="B1862" s="3"/>
      <c r="C1862" s="3"/>
      <c r="D1862" s="3"/>
      <c r="E1862" s="3"/>
      <c r="F1862" s="6"/>
      <c r="G1862" s="6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  <c r="FB1862" s="3"/>
      <c r="FC1862" s="3"/>
      <c r="FD1862" s="3"/>
      <c r="FE1862" s="3"/>
      <c r="FF1862" s="3"/>
      <c r="FG1862" s="3"/>
      <c r="FH1862" s="3"/>
      <c r="FI1862" s="3"/>
      <c r="FJ1862" s="3"/>
      <c r="FK1862" s="3"/>
      <c r="FL1862" s="3"/>
      <c r="FM1862" s="3"/>
      <c r="FN1862" s="3"/>
      <c r="FO1862" s="3"/>
      <c r="FP1862" s="3"/>
      <c r="FQ1862" s="3"/>
      <c r="FR1862" s="3"/>
      <c r="FS1862" s="3"/>
      <c r="FT1862" s="3"/>
      <c r="FU1862" s="3"/>
      <c r="FV1862" s="3"/>
      <c r="FW1862" s="3"/>
      <c r="FX1862" s="3"/>
      <c r="FY1862" s="3"/>
      <c r="FZ1862" s="3"/>
      <c r="GA1862" s="3"/>
      <c r="GB1862" s="3"/>
      <c r="GC1862" s="3"/>
      <c r="GD1862" s="3"/>
      <c r="GE1862" s="3"/>
      <c r="GF1862" s="3"/>
      <c r="GG1862" s="3"/>
      <c r="GH1862" s="3"/>
      <c r="GI1862" s="3"/>
      <c r="GJ1862" s="3"/>
      <c r="GK1862" s="3"/>
      <c r="GL1862" s="3"/>
      <c r="GM1862" s="3"/>
      <c r="GN1862" s="3"/>
    </row>
    <row r="1863" spans="2:196" x14ac:dyDescent="0.2">
      <c r="B1863" s="3"/>
      <c r="C1863" s="3"/>
      <c r="D1863" s="3"/>
      <c r="E1863" s="3"/>
      <c r="F1863" s="6"/>
      <c r="G1863" s="6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  <c r="FB1863" s="3"/>
      <c r="FC1863" s="3"/>
      <c r="FD1863" s="3"/>
      <c r="FE1863" s="3"/>
      <c r="FF1863" s="3"/>
      <c r="FG1863" s="3"/>
      <c r="FH1863" s="3"/>
      <c r="FI1863" s="3"/>
      <c r="FJ1863" s="3"/>
      <c r="FK1863" s="3"/>
      <c r="FL1863" s="3"/>
      <c r="FM1863" s="3"/>
      <c r="FN1863" s="3"/>
      <c r="FO1863" s="3"/>
      <c r="FP1863" s="3"/>
      <c r="FQ1863" s="3"/>
      <c r="FR1863" s="3"/>
      <c r="FS1863" s="3"/>
      <c r="FT1863" s="3"/>
      <c r="FU1863" s="3"/>
      <c r="FV1863" s="3"/>
      <c r="FW1863" s="3"/>
      <c r="FX1863" s="3"/>
      <c r="FY1863" s="3"/>
      <c r="FZ1863" s="3"/>
      <c r="GA1863" s="3"/>
      <c r="GB1863" s="3"/>
      <c r="GC1863" s="3"/>
      <c r="GD1863" s="3"/>
      <c r="GE1863" s="3"/>
      <c r="GF1863" s="3"/>
      <c r="GG1863" s="3"/>
      <c r="GH1863" s="3"/>
      <c r="GI1863" s="3"/>
      <c r="GJ1863" s="3"/>
      <c r="GK1863" s="3"/>
      <c r="GL1863" s="3"/>
      <c r="GM1863" s="3"/>
      <c r="GN1863" s="3"/>
    </row>
    <row r="1864" spans="2:196" x14ac:dyDescent="0.2">
      <c r="B1864" s="3"/>
      <c r="C1864" s="3"/>
      <c r="D1864" s="3"/>
      <c r="E1864" s="3"/>
      <c r="F1864" s="6"/>
      <c r="G1864" s="6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  <c r="FB1864" s="3"/>
      <c r="FC1864" s="3"/>
      <c r="FD1864" s="3"/>
      <c r="FE1864" s="3"/>
      <c r="FF1864" s="3"/>
      <c r="FG1864" s="3"/>
      <c r="FH1864" s="3"/>
      <c r="FI1864" s="3"/>
      <c r="FJ1864" s="3"/>
      <c r="FK1864" s="3"/>
      <c r="FL1864" s="3"/>
      <c r="FM1864" s="3"/>
      <c r="FN1864" s="3"/>
      <c r="FO1864" s="3"/>
      <c r="FP1864" s="3"/>
      <c r="FQ1864" s="3"/>
      <c r="FR1864" s="3"/>
      <c r="FS1864" s="3"/>
      <c r="FT1864" s="3"/>
      <c r="FU1864" s="3"/>
      <c r="FV1864" s="3"/>
      <c r="FW1864" s="3"/>
      <c r="FX1864" s="3"/>
      <c r="FY1864" s="3"/>
      <c r="FZ1864" s="3"/>
      <c r="GA1864" s="3"/>
      <c r="GB1864" s="3"/>
      <c r="GC1864" s="3"/>
      <c r="GD1864" s="3"/>
      <c r="GE1864" s="3"/>
      <c r="GF1864" s="3"/>
      <c r="GG1864" s="3"/>
      <c r="GH1864" s="3"/>
      <c r="GI1864" s="3"/>
      <c r="GJ1864" s="3"/>
      <c r="GK1864" s="3"/>
      <c r="GL1864" s="3"/>
      <c r="GM1864" s="3"/>
      <c r="GN1864" s="3"/>
    </row>
    <row r="1865" spans="2:196" x14ac:dyDescent="0.2">
      <c r="B1865" s="3"/>
      <c r="C1865" s="3"/>
      <c r="D1865" s="3"/>
      <c r="E1865" s="3"/>
      <c r="F1865" s="6"/>
      <c r="G1865" s="6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  <c r="FF1865" s="3"/>
      <c r="FG1865" s="3"/>
      <c r="FH1865" s="3"/>
      <c r="FI1865" s="3"/>
      <c r="FJ1865" s="3"/>
      <c r="FK1865" s="3"/>
      <c r="FL1865" s="3"/>
      <c r="FM1865" s="3"/>
      <c r="FN1865" s="3"/>
      <c r="FO1865" s="3"/>
      <c r="FP1865" s="3"/>
      <c r="FQ1865" s="3"/>
      <c r="FR1865" s="3"/>
      <c r="FS1865" s="3"/>
      <c r="FT1865" s="3"/>
      <c r="FU1865" s="3"/>
      <c r="FV1865" s="3"/>
      <c r="FW1865" s="3"/>
      <c r="FX1865" s="3"/>
      <c r="FY1865" s="3"/>
      <c r="FZ1865" s="3"/>
      <c r="GA1865" s="3"/>
      <c r="GB1865" s="3"/>
      <c r="GC1865" s="3"/>
      <c r="GD1865" s="3"/>
      <c r="GE1865" s="3"/>
      <c r="GF1865" s="3"/>
      <c r="GG1865" s="3"/>
      <c r="GH1865" s="3"/>
      <c r="GI1865" s="3"/>
      <c r="GJ1865" s="3"/>
      <c r="GK1865" s="3"/>
      <c r="GL1865" s="3"/>
      <c r="GM1865" s="3"/>
      <c r="GN1865" s="3"/>
    </row>
    <row r="1866" spans="2:196" x14ac:dyDescent="0.2">
      <c r="B1866" s="3"/>
      <c r="C1866" s="3"/>
      <c r="D1866" s="3"/>
      <c r="E1866" s="3"/>
      <c r="F1866" s="6"/>
      <c r="G1866" s="6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  <c r="FF1866" s="3"/>
      <c r="FG1866" s="3"/>
      <c r="FH1866" s="3"/>
      <c r="FI1866" s="3"/>
      <c r="FJ1866" s="3"/>
      <c r="FK1866" s="3"/>
      <c r="FL1866" s="3"/>
      <c r="FM1866" s="3"/>
      <c r="FN1866" s="3"/>
      <c r="FO1866" s="3"/>
      <c r="FP1866" s="3"/>
      <c r="FQ1866" s="3"/>
      <c r="FR1866" s="3"/>
      <c r="FS1866" s="3"/>
      <c r="FT1866" s="3"/>
      <c r="FU1866" s="3"/>
      <c r="FV1866" s="3"/>
      <c r="FW1866" s="3"/>
      <c r="FX1866" s="3"/>
      <c r="FY1866" s="3"/>
      <c r="FZ1866" s="3"/>
      <c r="GA1866" s="3"/>
      <c r="GB1866" s="3"/>
      <c r="GC1866" s="3"/>
      <c r="GD1866" s="3"/>
      <c r="GE1866" s="3"/>
      <c r="GF1866" s="3"/>
      <c r="GG1866" s="3"/>
      <c r="GH1866" s="3"/>
      <c r="GI1866" s="3"/>
      <c r="GJ1866" s="3"/>
      <c r="GK1866" s="3"/>
      <c r="GL1866" s="3"/>
      <c r="GM1866" s="3"/>
      <c r="GN1866" s="3"/>
    </row>
    <row r="1867" spans="2:196" x14ac:dyDescent="0.2">
      <c r="B1867" s="3"/>
      <c r="C1867" s="3"/>
      <c r="D1867" s="3"/>
      <c r="E1867" s="3"/>
      <c r="F1867" s="6"/>
      <c r="G1867" s="6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  <c r="FB1867" s="3"/>
      <c r="FC1867" s="3"/>
      <c r="FD1867" s="3"/>
      <c r="FE1867" s="3"/>
      <c r="FF1867" s="3"/>
      <c r="FG1867" s="3"/>
      <c r="FH1867" s="3"/>
      <c r="FI1867" s="3"/>
      <c r="FJ1867" s="3"/>
      <c r="FK1867" s="3"/>
      <c r="FL1867" s="3"/>
      <c r="FM1867" s="3"/>
      <c r="FN1867" s="3"/>
      <c r="FO1867" s="3"/>
      <c r="FP1867" s="3"/>
      <c r="FQ1867" s="3"/>
      <c r="FR1867" s="3"/>
      <c r="FS1867" s="3"/>
      <c r="FT1867" s="3"/>
      <c r="FU1867" s="3"/>
      <c r="FV1867" s="3"/>
      <c r="FW1867" s="3"/>
      <c r="FX1867" s="3"/>
      <c r="FY1867" s="3"/>
      <c r="FZ1867" s="3"/>
      <c r="GA1867" s="3"/>
      <c r="GB1867" s="3"/>
      <c r="GC1867" s="3"/>
      <c r="GD1867" s="3"/>
      <c r="GE1867" s="3"/>
      <c r="GF1867" s="3"/>
      <c r="GG1867" s="3"/>
      <c r="GH1867" s="3"/>
      <c r="GI1867" s="3"/>
      <c r="GJ1867" s="3"/>
      <c r="GK1867" s="3"/>
      <c r="GL1867" s="3"/>
      <c r="GM1867" s="3"/>
      <c r="GN1867" s="3"/>
    </row>
    <row r="1868" spans="2:196" x14ac:dyDescent="0.2">
      <c r="B1868" s="3"/>
      <c r="C1868" s="3"/>
      <c r="D1868" s="3"/>
      <c r="E1868" s="3"/>
      <c r="F1868" s="6"/>
      <c r="G1868" s="6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  <c r="FB1868" s="3"/>
      <c r="FC1868" s="3"/>
      <c r="FD1868" s="3"/>
      <c r="FE1868" s="3"/>
      <c r="FF1868" s="3"/>
      <c r="FG1868" s="3"/>
      <c r="FH1868" s="3"/>
      <c r="FI1868" s="3"/>
      <c r="FJ1868" s="3"/>
      <c r="FK1868" s="3"/>
      <c r="FL1868" s="3"/>
      <c r="FM1868" s="3"/>
      <c r="FN1868" s="3"/>
      <c r="FO1868" s="3"/>
      <c r="FP1868" s="3"/>
      <c r="FQ1868" s="3"/>
      <c r="FR1868" s="3"/>
      <c r="FS1868" s="3"/>
      <c r="FT1868" s="3"/>
      <c r="FU1868" s="3"/>
      <c r="FV1868" s="3"/>
      <c r="FW1868" s="3"/>
      <c r="FX1868" s="3"/>
      <c r="FY1868" s="3"/>
      <c r="FZ1868" s="3"/>
      <c r="GA1868" s="3"/>
      <c r="GB1868" s="3"/>
      <c r="GC1868" s="3"/>
      <c r="GD1868" s="3"/>
      <c r="GE1868" s="3"/>
      <c r="GF1868" s="3"/>
      <c r="GG1868" s="3"/>
      <c r="GH1868" s="3"/>
      <c r="GI1868" s="3"/>
      <c r="GJ1868" s="3"/>
      <c r="GK1868" s="3"/>
      <c r="GL1868" s="3"/>
      <c r="GM1868" s="3"/>
      <c r="GN1868" s="3"/>
    </row>
    <row r="1869" spans="2:196" x14ac:dyDescent="0.2">
      <c r="B1869" s="3"/>
      <c r="C1869" s="3"/>
      <c r="D1869" s="3"/>
      <c r="E1869" s="3"/>
      <c r="F1869" s="6"/>
      <c r="G1869" s="6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  <c r="FF1869" s="3"/>
      <c r="FG1869" s="3"/>
      <c r="FH1869" s="3"/>
      <c r="FI1869" s="3"/>
      <c r="FJ1869" s="3"/>
      <c r="FK1869" s="3"/>
      <c r="FL1869" s="3"/>
      <c r="FM1869" s="3"/>
      <c r="FN1869" s="3"/>
      <c r="FO1869" s="3"/>
      <c r="FP1869" s="3"/>
      <c r="FQ1869" s="3"/>
      <c r="FR1869" s="3"/>
      <c r="FS1869" s="3"/>
      <c r="FT1869" s="3"/>
      <c r="FU1869" s="3"/>
      <c r="FV1869" s="3"/>
      <c r="FW1869" s="3"/>
      <c r="FX1869" s="3"/>
      <c r="FY1869" s="3"/>
      <c r="FZ1869" s="3"/>
      <c r="GA1869" s="3"/>
      <c r="GB1869" s="3"/>
      <c r="GC1869" s="3"/>
      <c r="GD1869" s="3"/>
      <c r="GE1869" s="3"/>
      <c r="GF1869" s="3"/>
      <c r="GG1869" s="3"/>
      <c r="GH1869" s="3"/>
      <c r="GI1869" s="3"/>
      <c r="GJ1869" s="3"/>
      <c r="GK1869" s="3"/>
      <c r="GL1869" s="3"/>
      <c r="GM1869" s="3"/>
      <c r="GN1869" s="3"/>
    </row>
    <row r="1870" spans="2:196" x14ac:dyDescent="0.2">
      <c r="B1870" s="3"/>
      <c r="C1870" s="3"/>
      <c r="D1870" s="3"/>
      <c r="E1870" s="3"/>
      <c r="F1870" s="6"/>
      <c r="G1870" s="6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  <c r="FB1870" s="3"/>
      <c r="FC1870" s="3"/>
      <c r="FD1870" s="3"/>
      <c r="FE1870" s="3"/>
      <c r="FF1870" s="3"/>
      <c r="FG1870" s="3"/>
      <c r="FH1870" s="3"/>
      <c r="FI1870" s="3"/>
      <c r="FJ1870" s="3"/>
      <c r="FK1870" s="3"/>
      <c r="FL1870" s="3"/>
      <c r="FM1870" s="3"/>
      <c r="FN1870" s="3"/>
      <c r="FO1870" s="3"/>
      <c r="FP1870" s="3"/>
      <c r="FQ1870" s="3"/>
      <c r="FR1870" s="3"/>
      <c r="FS1870" s="3"/>
      <c r="FT1870" s="3"/>
      <c r="FU1870" s="3"/>
      <c r="FV1870" s="3"/>
      <c r="FW1870" s="3"/>
      <c r="FX1870" s="3"/>
      <c r="FY1870" s="3"/>
      <c r="FZ1870" s="3"/>
      <c r="GA1870" s="3"/>
      <c r="GB1870" s="3"/>
      <c r="GC1870" s="3"/>
      <c r="GD1870" s="3"/>
      <c r="GE1870" s="3"/>
      <c r="GF1870" s="3"/>
      <c r="GG1870" s="3"/>
      <c r="GH1870" s="3"/>
      <c r="GI1870" s="3"/>
      <c r="GJ1870" s="3"/>
      <c r="GK1870" s="3"/>
      <c r="GL1870" s="3"/>
      <c r="GM1870" s="3"/>
      <c r="GN1870" s="3"/>
    </row>
    <row r="1871" spans="2:196" x14ac:dyDescent="0.2">
      <c r="B1871" s="3"/>
      <c r="C1871" s="3"/>
      <c r="D1871" s="3"/>
      <c r="E1871" s="3"/>
      <c r="F1871" s="6"/>
      <c r="G1871" s="6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  <c r="FB1871" s="3"/>
      <c r="FC1871" s="3"/>
      <c r="FD1871" s="3"/>
      <c r="FE1871" s="3"/>
      <c r="FF1871" s="3"/>
      <c r="FG1871" s="3"/>
      <c r="FH1871" s="3"/>
      <c r="FI1871" s="3"/>
      <c r="FJ1871" s="3"/>
      <c r="FK1871" s="3"/>
      <c r="FL1871" s="3"/>
      <c r="FM1871" s="3"/>
      <c r="FN1871" s="3"/>
      <c r="FO1871" s="3"/>
      <c r="FP1871" s="3"/>
      <c r="FQ1871" s="3"/>
      <c r="FR1871" s="3"/>
      <c r="FS1871" s="3"/>
      <c r="FT1871" s="3"/>
      <c r="FU1871" s="3"/>
      <c r="FV1871" s="3"/>
      <c r="FW1871" s="3"/>
      <c r="FX1871" s="3"/>
      <c r="FY1871" s="3"/>
      <c r="FZ1871" s="3"/>
      <c r="GA1871" s="3"/>
      <c r="GB1871" s="3"/>
      <c r="GC1871" s="3"/>
      <c r="GD1871" s="3"/>
      <c r="GE1871" s="3"/>
      <c r="GF1871" s="3"/>
      <c r="GG1871" s="3"/>
      <c r="GH1871" s="3"/>
      <c r="GI1871" s="3"/>
      <c r="GJ1871" s="3"/>
      <c r="GK1871" s="3"/>
      <c r="GL1871" s="3"/>
      <c r="GM1871" s="3"/>
      <c r="GN1871" s="3"/>
    </row>
    <row r="1872" spans="2:196" x14ac:dyDescent="0.2">
      <c r="B1872" s="3"/>
      <c r="C1872" s="3"/>
      <c r="D1872" s="3"/>
      <c r="E1872" s="3"/>
      <c r="F1872" s="6"/>
      <c r="G1872" s="6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  <c r="FB1872" s="3"/>
      <c r="FC1872" s="3"/>
      <c r="FD1872" s="3"/>
      <c r="FE1872" s="3"/>
      <c r="FF1872" s="3"/>
      <c r="FG1872" s="3"/>
      <c r="FH1872" s="3"/>
      <c r="FI1872" s="3"/>
      <c r="FJ1872" s="3"/>
      <c r="FK1872" s="3"/>
      <c r="FL1872" s="3"/>
      <c r="FM1872" s="3"/>
      <c r="FN1872" s="3"/>
      <c r="FO1872" s="3"/>
      <c r="FP1872" s="3"/>
      <c r="FQ1872" s="3"/>
      <c r="FR1872" s="3"/>
      <c r="FS1872" s="3"/>
      <c r="FT1872" s="3"/>
      <c r="FU1872" s="3"/>
      <c r="FV1872" s="3"/>
      <c r="FW1872" s="3"/>
      <c r="FX1872" s="3"/>
      <c r="FY1872" s="3"/>
      <c r="FZ1872" s="3"/>
      <c r="GA1872" s="3"/>
      <c r="GB1872" s="3"/>
      <c r="GC1872" s="3"/>
      <c r="GD1872" s="3"/>
      <c r="GE1872" s="3"/>
      <c r="GF1872" s="3"/>
      <c r="GG1872" s="3"/>
      <c r="GH1872" s="3"/>
      <c r="GI1872" s="3"/>
      <c r="GJ1872" s="3"/>
      <c r="GK1872" s="3"/>
      <c r="GL1872" s="3"/>
      <c r="GM1872" s="3"/>
      <c r="GN1872" s="3"/>
    </row>
    <row r="1873" spans="2:196" x14ac:dyDescent="0.2">
      <c r="B1873" s="3"/>
      <c r="C1873" s="3"/>
      <c r="D1873" s="3"/>
      <c r="E1873" s="3"/>
      <c r="F1873" s="6"/>
      <c r="G1873" s="6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  <c r="FF1873" s="3"/>
      <c r="FG1873" s="3"/>
      <c r="FH1873" s="3"/>
      <c r="FI1873" s="3"/>
      <c r="FJ1873" s="3"/>
      <c r="FK1873" s="3"/>
      <c r="FL1873" s="3"/>
      <c r="FM1873" s="3"/>
      <c r="FN1873" s="3"/>
      <c r="FO1873" s="3"/>
      <c r="FP1873" s="3"/>
      <c r="FQ1873" s="3"/>
      <c r="FR1873" s="3"/>
      <c r="FS1873" s="3"/>
      <c r="FT1873" s="3"/>
      <c r="FU1873" s="3"/>
      <c r="FV1873" s="3"/>
      <c r="FW1873" s="3"/>
      <c r="FX1873" s="3"/>
      <c r="FY1873" s="3"/>
      <c r="FZ1873" s="3"/>
      <c r="GA1873" s="3"/>
      <c r="GB1873" s="3"/>
      <c r="GC1873" s="3"/>
      <c r="GD1873" s="3"/>
      <c r="GE1873" s="3"/>
      <c r="GF1873" s="3"/>
      <c r="GG1873" s="3"/>
      <c r="GH1873" s="3"/>
      <c r="GI1873" s="3"/>
      <c r="GJ1873" s="3"/>
      <c r="GK1873" s="3"/>
      <c r="GL1873" s="3"/>
      <c r="GM1873" s="3"/>
      <c r="GN1873" s="3"/>
    </row>
    <row r="1874" spans="2:196" x14ac:dyDescent="0.2">
      <c r="B1874" s="3"/>
      <c r="C1874" s="3"/>
      <c r="D1874" s="3"/>
      <c r="E1874" s="3"/>
      <c r="F1874" s="6"/>
      <c r="G1874" s="6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  <c r="FB1874" s="3"/>
      <c r="FC1874" s="3"/>
      <c r="FD1874" s="3"/>
      <c r="FE1874" s="3"/>
      <c r="FF1874" s="3"/>
      <c r="FG1874" s="3"/>
      <c r="FH1874" s="3"/>
      <c r="FI1874" s="3"/>
      <c r="FJ1874" s="3"/>
      <c r="FK1874" s="3"/>
      <c r="FL1874" s="3"/>
      <c r="FM1874" s="3"/>
      <c r="FN1874" s="3"/>
      <c r="FO1874" s="3"/>
      <c r="FP1874" s="3"/>
      <c r="FQ1874" s="3"/>
      <c r="FR1874" s="3"/>
      <c r="FS1874" s="3"/>
      <c r="FT1874" s="3"/>
      <c r="FU1874" s="3"/>
      <c r="FV1874" s="3"/>
      <c r="FW1874" s="3"/>
      <c r="FX1874" s="3"/>
      <c r="FY1874" s="3"/>
      <c r="FZ1874" s="3"/>
      <c r="GA1874" s="3"/>
      <c r="GB1874" s="3"/>
      <c r="GC1874" s="3"/>
      <c r="GD1874" s="3"/>
      <c r="GE1874" s="3"/>
      <c r="GF1874" s="3"/>
      <c r="GG1874" s="3"/>
      <c r="GH1874" s="3"/>
      <c r="GI1874" s="3"/>
      <c r="GJ1874" s="3"/>
      <c r="GK1874" s="3"/>
      <c r="GL1874" s="3"/>
      <c r="GM1874" s="3"/>
      <c r="GN1874" s="3"/>
    </row>
    <row r="1875" spans="2:196" x14ac:dyDescent="0.2">
      <c r="B1875" s="3"/>
      <c r="C1875" s="3"/>
      <c r="D1875" s="3"/>
      <c r="E1875" s="3"/>
      <c r="F1875" s="6"/>
      <c r="G1875" s="6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  <c r="FB1875" s="3"/>
      <c r="FC1875" s="3"/>
      <c r="FD1875" s="3"/>
      <c r="FE1875" s="3"/>
      <c r="FF1875" s="3"/>
      <c r="FG1875" s="3"/>
      <c r="FH1875" s="3"/>
      <c r="FI1875" s="3"/>
      <c r="FJ1875" s="3"/>
      <c r="FK1875" s="3"/>
      <c r="FL1875" s="3"/>
      <c r="FM1875" s="3"/>
      <c r="FN1875" s="3"/>
      <c r="FO1875" s="3"/>
      <c r="FP1875" s="3"/>
      <c r="FQ1875" s="3"/>
      <c r="FR1875" s="3"/>
      <c r="FS1875" s="3"/>
      <c r="FT1875" s="3"/>
      <c r="FU1875" s="3"/>
      <c r="FV1875" s="3"/>
      <c r="FW1875" s="3"/>
      <c r="FX1875" s="3"/>
      <c r="FY1875" s="3"/>
      <c r="FZ1875" s="3"/>
      <c r="GA1875" s="3"/>
      <c r="GB1875" s="3"/>
      <c r="GC1875" s="3"/>
      <c r="GD1875" s="3"/>
      <c r="GE1875" s="3"/>
      <c r="GF1875" s="3"/>
      <c r="GG1875" s="3"/>
      <c r="GH1875" s="3"/>
      <c r="GI1875" s="3"/>
      <c r="GJ1875" s="3"/>
      <c r="GK1875" s="3"/>
      <c r="GL1875" s="3"/>
      <c r="GM1875" s="3"/>
      <c r="GN1875" s="3"/>
    </row>
    <row r="1876" spans="2:196" x14ac:dyDescent="0.2">
      <c r="B1876" s="3"/>
      <c r="C1876" s="3"/>
      <c r="D1876" s="3"/>
      <c r="E1876" s="3"/>
      <c r="F1876" s="6"/>
      <c r="G1876" s="6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  <c r="FB1876" s="3"/>
      <c r="FC1876" s="3"/>
      <c r="FD1876" s="3"/>
      <c r="FE1876" s="3"/>
      <c r="FF1876" s="3"/>
      <c r="FG1876" s="3"/>
      <c r="FH1876" s="3"/>
      <c r="FI1876" s="3"/>
      <c r="FJ1876" s="3"/>
      <c r="FK1876" s="3"/>
      <c r="FL1876" s="3"/>
      <c r="FM1876" s="3"/>
      <c r="FN1876" s="3"/>
      <c r="FO1876" s="3"/>
      <c r="FP1876" s="3"/>
      <c r="FQ1876" s="3"/>
      <c r="FR1876" s="3"/>
      <c r="FS1876" s="3"/>
      <c r="FT1876" s="3"/>
      <c r="FU1876" s="3"/>
      <c r="FV1876" s="3"/>
      <c r="FW1876" s="3"/>
      <c r="FX1876" s="3"/>
      <c r="FY1876" s="3"/>
      <c r="FZ1876" s="3"/>
      <c r="GA1876" s="3"/>
      <c r="GB1876" s="3"/>
      <c r="GC1876" s="3"/>
      <c r="GD1876" s="3"/>
      <c r="GE1876" s="3"/>
      <c r="GF1876" s="3"/>
      <c r="GG1876" s="3"/>
      <c r="GH1876" s="3"/>
      <c r="GI1876" s="3"/>
      <c r="GJ1876" s="3"/>
      <c r="GK1876" s="3"/>
      <c r="GL1876" s="3"/>
      <c r="GM1876" s="3"/>
      <c r="GN1876" s="3"/>
    </row>
    <row r="1877" spans="2:196" x14ac:dyDescent="0.2">
      <c r="B1877" s="3"/>
      <c r="C1877" s="3"/>
      <c r="D1877" s="3"/>
      <c r="E1877" s="3"/>
      <c r="F1877" s="6"/>
      <c r="G1877" s="6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  <c r="FB1877" s="3"/>
      <c r="FC1877" s="3"/>
      <c r="FD1877" s="3"/>
      <c r="FE1877" s="3"/>
      <c r="FF1877" s="3"/>
      <c r="FG1877" s="3"/>
      <c r="FH1877" s="3"/>
      <c r="FI1877" s="3"/>
      <c r="FJ1877" s="3"/>
      <c r="FK1877" s="3"/>
      <c r="FL1877" s="3"/>
      <c r="FM1877" s="3"/>
      <c r="FN1877" s="3"/>
      <c r="FO1877" s="3"/>
      <c r="FP1877" s="3"/>
      <c r="FQ1877" s="3"/>
      <c r="FR1877" s="3"/>
      <c r="FS1877" s="3"/>
      <c r="FT1877" s="3"/>
      <c r="FU1877" s="3"/>
      <c r="FV1877" s="3"/>
      <c r="FW1877" s="3"/>
      <c r="FX1877" s="3"/>
      <c r="FY1877" s="3"/>
      <c r="FZ1877" s="3"/>
      <c r="GA1877" s="3"/>
      <c r="GB1877" s="3"/>
      <c r="GC1877" s="3"/>
      <c r="GD1877" s="3"/>
      <c r="GE1877" s="3"/>
      <c r="GF1877" s="3"/>
      <c r="GG1877" s="3"/>
      <c r="GH1877" s="3"/>
      <c r="GI1877" s="3"/>
      <c r="GJ1877" s="3"/>
      <c r="GK1877" s="3"/>
      <c r="GL1877" s="3"/>
      <c r="GM1877" s="3"/>
      <c r="GN1877" s="3"/>
    </row>
    <row r="1878" spans="2:196" x14ac:dyDescent="0.2">
      <c r="B1878" s="3"/>
      <c r="C1878" s="3"/>
      <c r="D1878" s="3"/>
      <c r="E1878" s="3"/>
      <c r="F1878" s="6"/>
      <c r="G1878" s="6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  <c r="FB1878" s="3"/>
      <c r="FC1878" s="3"/>
      <c r="FD1878" s="3"/>
      <c r="FE1878" s="3"/>
      <c r="FF1878" s="3"/>
      <c r="FG1878" s="3"/>
      <c r="FH1878" s="3"/>
      <c r="FI1878" s="3"/>
      <c r="FJ1878" s="3"/>
      <c r="FK1878" s="3"/>
      <c r="FL1878" s="3"/>
      <c r="FM1878" s="3"/>
      <c r="FN1878" s="3"/>
      <c r="FO1878" s="3"/>
      <c r="FP1878" s="3"/>
      <c r="FQ1878" s="3"/>
      <c r="FR1878" s="3"/>
      <c r="FS1878" s="3"/>
      <c r="FT1878" s="3"/>
      <c r="FU1878" s="3"/>
      <c r="FV1878" s="3"/>
      <c r="FW1878" s="3"/>
      <c r="FX1878" s="3"/>
      <c r="FY1878" s="3"/>
      <c r="FZ1878" s="3"/>
      <c r="GA1878" s="3"/>
      <c r="GB1878" s="3"/>
      <c r="GC1878" s="3"/>
      <c r="GD1878" s="3"/>
      <c r="GE1878" s="3"/>
      <c r="GF1878" s="3"/>
      <c r="GG1878" s="3"/>
      <c r="GH1878" s="3"/>
      <c r="GI1878" s="3"/>
      <c r="GJ1878" s="3"/>
      <c r="GK1878" s="3"/>
      <c r="GL1878" s="3"/>
      <c r="GM1878" s="3"/>
      <c r="GN1878" s="3"/>
    </row>
    <row r="1879" spans="2:196" x14ac:dyDescent="0.2">
      <c r="B1879" s="3"/>
      <c r="C1879" s="3"/>
      <c r="D1879" s="3"/>
      <c r="E1879" s="3"/>
      <c r="F1879" s="6"/>
      <c r="G1879" s="6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  <c r="FB1879" s="3"/>
      <c r="FC1879" s="3"/>
      <c r="FD1879" s="3"/>
      <c r="FE1879" s="3"/>
      <c r="FF1879" s="3"/>
      <c r="FG1879" s="3"/>
      <c r="FH1879" s="3"/>
      <c r="FI1879" s="3"/>
      <c r="FJ1879" s="3"/>
      <c r="FK1879" s="3"/>
      <c r="FL1879" s="3"/>
      <c r="FM1879" s="3"/>
      <c r="FN1879" s="3"/>
      <c r="FO1879" s="3"/>
      <c r="FP1879" s="3"/>
      <c r="FQ1879" s="3"/>
      <c r="FR1879" s="3"/>
      <c r="FS1879" s="3"/>
      <c r="FT1879" s="3"/>
      <c r="FU1879" s="3"/>
      <c r="FV1879" s="3"/>
      <c r="FW1879" s="3"/>
      <c r="FX1879" s="3"/>
      <c r="FY1879" s="3"/>
      <c r="FZ1879" s="3"/>
      <c r="GA1879" s="3"/>
      <c r="GB1879" s="3"/>
      <c r="GC1879" s="3"/>
      <c r="GD1879" s="3"/>
      <c r="GE1879" s="3"/>
      <c r="GF1879" s="3"/>
      <c r="GG1879" s="3"/>
      <c r="GH1879" s="3"/>
      <c r="GI1879" s="3"/>
      <c r="GJ1879" s="3"/>
      <c r="GK1879" s="3"/>
      <c r="GL1879" s="3"/>
      <c r="GM1879" s="3"/>
      <c r="GN1879" s="3"/>
    </row>
    <row r="1880" spans="2:196" x14ac:dyDescent="0.2">
      <c r="B1880" s="3"/>
      <c r="C1880" s="3"/>
      <c r="D1880" s="3"/>
      <c r="E1880" s="3"/>
      <c r="F1880" s="6"/>
      <c r="G1880" s="6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  <c r="FB1880" s="3"/>
      <c r="FC1880" s="3"/>
      <c r="FD1880" s="3"/>
      <c r="FE1880" s="3"/>
      <c r="FF1880" s="3"/>
      <c r="FG1880" s="3"/>
      <c r="FH1880" s="3"/>
      <c r="FI1880" s="3"/>
      <c r="FJ1880" s="3"/>
      <c r="FK1880" s="3"/>
      <c r="FL1880" s="3"/>
      <c r="FM1880" s="3"/>
      <c r="FN1880" s="3"/>
      <c r="FO1880" s="3"/>
      <c r="FP1880" s="3"/>
      <c r="FQ1880" s="3"/>
      <c r="FR1880" s="3"/>
      <c r="FS1880" s="3"/>
      <c r="FT1880" s="3"/>
      <c r="FU1880" s="3"/>
      <c r="FV1880" s="3"/>
      <c r="FW1880" s="3"/>
      <c r="FX1880" s="3"/>
      <c r="FY1880" s="3"/>
      <c r="FZ1880" s="3"/>
      <c r="GA1880" s="3"/>
      <c r="GB1880" s="3"/>
      <c r="GC1880" s="3"/>
      <c r="GD1880" s="3"/>
      <c r="GE1880" s="3"/>
      <c r="GF1880" s="3"/>
      <c r="GG1880" s="3"/>
      <c r="GH1880" s="3"/>
      <c r="GI1880" s="3"/>
      <c r="GJ1880" s="3"/>
      <c r="GK1880" s="3"/>
      <c r="GL1880" s="3"/>
      <c r="GM1880" s="3"/>
      <c r="GN1880" s="3"/>
    </row>
    <row r="1881" spans="2:196" x14ac:dyDescent="0.2">
      <c r="B1881" s="3"/>
      <c r="C1881" s="3"/>
      <c r="D1881" s="3"/>
      <c r="E1881" s="3"/>
      <c r="F1881" s="6"/>
      <c r="G1881" s="6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  <c r="FF1881" s="3"/>
      <c r="FG1881" s="3"/>
      <c r="FH1881" s="3"/>
      <c r="FI1881" s="3"/>
      <c r="FJ1881" s="3"/>
      <c r="FK1881" s="3"/>
      <c r="FL1881" s="3"/>
      <c r="FM1881" s="3"/>
      <c r="FN1881" s="3"/>
      <c r="FO1881" s="3"/>
      <c r="FP1881" s="3"/>
      <c r="FQ1881" s="3"/>
      <c r="FR1881" s="3"/>
      <c r="FS1881" s="3"/>
      <c r="FT1881" s="3"/>
      <c r="FU1881" s="3"/>
      <c r="FV1881" s="3"/>
      <c r="FW1881" s="3"/>
      <c r="FX1881" s="3"/>
      <c r="FY1881" s="3"/>
      <c r="FZ1881" s="3"/>
      <c r="GA1881" s="3"/>
      <c r="GB1881" s="3"/>
      <c r="GC1881" s="3"/>
      <c r="GD1881" s="3"/>
      <c r="GE1881" s="3"/>
      <c r="GF1881" s="3"/>
      <c r="GG1881" s="3"/>
      <c r="GH1881" s="3"/>
      <c r="GI1881" s="3"/>
      <c r="GJ1881" s="3"/>
      <c r="GK1881" s="3"/>
      <c r="GL1881" s="3"/>
      <c r="GM1881" s="3"/>
      <c r="GN1881" s="3"/>
    </row>
    <row r="1882" spans="2:196" x14ac:dyDescent="0.2">
      <c r="B1882" s="3"/>
      <c r="C1882" s="3"/>
      <c r="D1882" s="3"/>
      <c r="E1882" s="3"/>
      <c r="F1882" s="6"/>
      <c r="G1882" s="6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  <c r="FB1882" s="3"/>
      <c r="FC1882" s="3"/>
      <c r="FD1882" s="3"/>
      <c r="FE1882" s="3"/>
      <c r="FF1882" s="3"/>
      <c r="FG1882" s="3"/>
      <c r="FH1882" s="3"/>
      <c r="FI1882" s="3"/>
      <c r="FJ1882" s="3"/>
      <c r="FK1882" s="3"/>
      <c r="FL1882" s="3"/>
      <c r="FM1882" s="3"/>
      <c r="FN1882" s="3"/>
      <c r="FO1882" s="3"/>
      <c r="FP1882" s="3"/>
      <c r="FQ1882" s="3"/>
      <c r="FR1882" s="3"/>
      <c r="FS1882" s="3"/>
      <c r="FT1882" s="3"/>
      <c r="FU1882" s="3"/>
      <c r="FV1882" s="3"/>
      <c r="FW1882" s="3"/>
      <c r="FX1882" s="3"/>
      <c r="FY1882" s="3"/>
      <c r="FZ1882" s="3"/>
      <c r="GA1882" s="3"/>
      <c r="GB1882" s="3"/>
      <c r="GC1882" s="3"/>
      <c r="GD1882" s="3"/>
      <c r="GE1882" s="3"/>
      <c r="GF1882" s="3"/>
      <c r="GG1882" s="3"/>
      <c r="GH1882" s="3"/>
      <c r="GI1882" s="3"/>
      <c r="GJ1882" s="3"/>
      <c r="GK1882" s="3"/>
      <c r="GL1882" s="3"/>
      <c r="GM1882" s="3"/>
      <c r="GN1882" s="3"/>
    </row>
    <row r="1883" spans="2:196" x14ac:dyDescent="0.2">
      <c r="B1883" s="3"/>
      <c r="C1883" s="3"/>
      <c r="D1883" s="3"/>
      <c r="E1883" s="3"/>
      <c r="F1883" s="6"/>
      <c r="G1883" s="6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  <c r="FB1883" s="3"/>
      <c r="FC1883" s="3"/>
      <c r="FD1883" s="3"/>
      <c r="FE1883" s="3"/>
      <c r="FF1883" s="3"/>
      <c r="FG1883" s="3"/>
      <c r="FH1883" s="3"/>
      <c r="FI1883" s="3"/>
      <c r="FJ1883" s="3"/>
      <c r="FK1883" s="3"/>
      <c r="FL1883" s="3"/>
      <c r="FM1883" s="3"/>
      <c r="FN1883" s="3"/>
      <c r="FO1883" s="3"/>
      <c r="FP1883" s="3"/>
      <c r="FQ1883" s="3"/>
      <c r="FR1883" s="3"/>
      <c r="FS1883" s="3"/>
      <c r="FT1883" s="3"/>
      <c r="FU1883" s="3"/>
      <c r="FV1883" s="3"/>
      <c r="FW1883" s="3"/>
      <c r="FX1883" s="3"/>
      <c r="FY1883" s="3"/>
      <c r="FZ1883" s="3"/>
      <c r="GA1883" s="3"/>
      <c r="GB1883" s="3"/>
      <c r="GC1883" s="3"/>
      <c r="GD1883" s="3"/>
      <c r="GE1883" s="3"/>
      <c r="GF1883" s="3"/>
      <c r="GG1883" s="3"/>
      <c r="GH1883" s="3"/>
      <c r="GI1883" s="3"/>
      <c r="GJ1883" s="3"/>
      <c r="GK1883" s="3"/>
      <c r="GL1883" s="3"/>
      <c r="GM1883" s="3"/>
      <c r="GN1883" s="3"/>
    </row>
    <row r="1884" spans="2:196" x14ac:dyDescent="0.2">
      <c r="B1884" s="3"/>
      <c r="C1884" s="3"/>
      <c r="D1884" s="3"/>
      <c r="E1884" s="3"/>
      <c r="F1884" s="6"/>
      <c r="G1884" s="6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  <c r="FF1884" s="3"/>
      <c r="FG1884" s="3"/>
      <c r="FH1884" s="3"/>
      <c r="FI1884" s="3"/>
      <c r="FJ1884" s="3"/>
      <c r="FK1884" s="3"/>
      <c r="FL1884" s="3"/>
      <c r="FM1884" s="3"/>
      <c r="FN1884" s="3"/>
      <c r="FO1884" s="3"/>
      <c r="FP1884" s="3"/>
      <c r="FQ1884" s="3"/>
      <c r="FR1884" s="3"/>
      <c r="FS1884" s="3"/>
      <c r="FT1884" s="3"/>
      <c r="FU1884" s="3"/>
      <c r="FV1884" s="3"/>
      <c r="FW1884" s="3"/>
      <c r="FX1884" s="3"/>
      <c r="FY1884" s="3"/>
      <c r="FZ1884" s="3"/>
      <c r="GA1884" s="3"/>
      <c r="GB1884" s="3"/>
      <c r="GC1884" s="3"/>
      <c r="GD1884" s="3"/>
      <c r="GE1884" s="3"/>
      <c r="GF1884" s="3"/>
      <c r="GG1884" s="3"/>
      <c r="GH1884" s="3"/>
      <c r="GI1884" s="3"/>
      <c r="GJ1884" s="3"/>
      <c r="GK1884" s="3"/>
      <c r="GL1884" s="3"/>
      <c r="GM1884" s="3"/>
      <c r="GN1884" s="3"/>
    </row>
    <row r="1885" spans="2:196" x14ac:dyDescent="0.2">
      <c r="B1885" s="3"/>
      <c r="C1885" s="3"/>
      <c r="D1885" s="3"/>
      <c r="E1885" s="3"/>
      <c r="F1885" s="6"/>
      <c r="G1885" s="6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  <c r="FF1885" s="3"/>
      <c r="FG1885" s="3"/>
      <c r="FH1885" s="3"/>
      <c r="FI1885" s="3"/>
      <c r="FJ1885" s="3"/>
      <c r="FK1885" s="3"/>
      <c r="FL1885" s="3"/>
      <c r="FM1885" s="3"/>
      <c r="FN1885" s="3"/>
      <c r="FO1885" s="3"/>
      <c r="FP1885" s="3"/>
      <c r="FQ1885" s="3"/>
      <c r="FR1885" s="3"/>
      <c r="FS1885" s="3"/>
      <c r="FT1885" s="3"/>
      <c r="FU1885" s="3"/>
      <c r="FV1885" s="3"/>
      <c r="FW1885" s="3"/>
      <c r="FX1885" s="3"/>
      <c r="FY1885" s="3"/>
      <c r="FZ1885" s="3"/>
      <c r="GA1885" s="3"/>
      <c r="GB1885" s="3"/>
      <c r="GC1885" s="3"/>
      <c r="GD1885" s="3"/>
      <c r="GE1885" s="3"/>
      <c r="GF1885" s="3"/>
      <c r="GG1885" s="3"/>
      <c r="GH1885" s="3"/>
      <c r="GI1885" s="3"/>
      <c r="GJ1885" s="3"/>
      <c r="GK1885" s="3"/>
      <c r="GL1885" s="3"/>
      <c r="GM1885" s="3"/>
      <c r="GN1885" s="3"/>
    </row>
    <row r="1886" spans="2:196" x14ac:dyDescent="0.2">
      <c r="B1886" s="3"/>
      <c r="C1886" s="3"/>
      <c r="D1886" s="3"/>
      <c r="E1886" s="3"/>
      <c r="F1886" s="6"/>
      <c r="G1886" s="6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  <c r="EO1886" s="3"/>
      <c r="EP1886" s="3"/>
      <c r="EQ1886" s="3"/>
      <c r="ER1886" s="3"/>
      <c r="ES1886" s="3"/>
      <c r="ET1886" s="3"/>
      <c r="EU1886" s="3"/>
      <c r="EV1886" s="3"/>
      <c r="EW1886" s="3"/>
      <c r="EX1886" s="3"/>
      <c r="EY1886" s="3"/>
      <c r="EZ1886" s="3"/>
      <c r="FA1886" s="3"/>
      <c r="FB1886" s="3"/>
      <c r="FC1886" s="3"/>
      <c r="FD1886" s="3"/>
      <c r="FE1886" s="3"/>
      <c r="FF1886" s="3"/>
      <c r="FG1886" s="3"/>
      <c r="FH1886" s="3"/>
      <c r="FI1886" s="3"/>
      <c r="FJ1886" s="3"/>
      <c r="FK1886" s="3"/>
      <c r="FL1886" s="3"/>
      <c r="FM1886" s="3"/>
      <c r="FN1886" s="3"/>
      <c r="FO1886" s="3"/>
      <c r="FP1886" s="3"/>
      <c r="FQ1886" s="3"/>
      <c r="FR1886" s="3"/>
      <c r="FS1886" s="3"/>
      <c r="FT1886" s="3"/>
      <c r="FU1886" s="3"/>
      <c r="FV1886" s="3"/>
      <c r="FW1886" s="3"/>
      <c r="FX1886" s="3"/>
      <c r="FY1886" s="3"/>
      <c r="FZ1886" s="3"/>
      <c r="GA1886" s="3"/>
      <c r="GB1886" s="3"/>
      <c r="GC1886" s="3"/>
      <c r="GD1886" s="3"/>
      <c r="GE1886" s="3"/>
      <c r="GF1886" s="3"/>
      <c r="GG1886" s="3"/>
      <c r="GH1886" s="3"/>
      <c r="GI1886" s="3"/>
      <c r="GJ1886" s="3"/>
      <c r="GK1886" s="3"/>
      <c r="GL1886" s="3"/>
      <c r="GM1886" s="3"/>
      <c r="GN1886" s="3"/>
    </row>
    <row r="1887" spans="2:196" x14ac:dyDescent="0.2">
      <c r="B1887" s="3"/>
      <c r="C1887" s="3"/>
      <c r="D1887" s="3"/>
      <c r="E1887" s="3"/>
      <c r="F1887" s="6"/>
      <c r="G1887" s="6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  <c r="EO1887" s="3"/>
      <c r="EP1887" s="3"/>
      <c r="EQ1887" s="3"/>
      <c r="ER1887" s="3"/>
      <c r="ES1887" s="3"/>
      <c r="ET1887" s="3"/>
      <c r="EU1887" s="3"/>
      <c r="EV1887" s="3"/>
      <c r="EW1887" s="3"/>
      <c r="EX1887" s="3"/>
      <c r="EY1887" s="3"/>
      <c r="EZ1887" s="3"/>
      <c r="FA1887" s="3"/>
      <c r="FB1887" s="3"/>
      <c r="FC1887" s="3"/>
      <c r="FD1887" s="3"/>
      <c r="FE1887" s="3"/>
      <c r="FF1887" s="3"/>
      <c r="FG1887" s="3"/>
      <c r="FH1887" s="3"/>
      <c r="FI1887" s="3"/>
      <c r="FJ1887" s="3"/>
      <c r="FK1887" s="3"/>
      <c r="FL1887" s="3"/>
      <c r="FM1887" s="3"/>
      <c r="FN1887" s="3"/>
      <c r="FO1887" s="3"/>
      <c r="FP1887" s="3"/>
      <c r="FQ1887" s="3"/>
      <c r="FR1887" s="3"/>
      <c r="FS1887" s="3"/>
      <c r="FT1887" s="3"/>
      <c r="FU1887" s="3"/>
      <c r="FV1887" s="3"/>
      <c r="FW1887" s="3"/>
      <c r="FX1887" s="3"/>
      <c r="FY1887" s="3"/>
      <c r="FZ1887" s="3"/>
      <c r="GA1887" s="3"/>
      <c r="GB1887" s="3"/>
      <c r="GC1887" s="3"/>
      <c r="GD1887" s="3"/>
      <c r="GE1887" s="3"/>
      <c r="GF1887" s="3"/>
      <c r="GG1887" s="3"/>
      <c r="GH1887" s="3"/>
      <c r="GI1887" s="3"/>
      <c r="GJ1887" s="3"/>
      <c r="GK1887" s="3"/>
      <c r="GL1887" s="3"/>
      <c r="GM1887" s="3"/>
      <c r="GN1887" s="3"/>
    </row>
    <row r="1888" spans="2:196" x14ac:dyDescent="0.2">
      <c r="B1888" s="3"/>
      <c r="C1888" s="3"/>
      <c r="D1888" s="3"/>
      <c r="E1888" s="3"/>
      <c r="F1888" s="6"/>
      <c r="G1888" s="6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  <c r="FB1888" s="3"/>
      <c r="FC1888" s="3"/>
      <c r="FD1888" s="3"/>
      <c r="FE1888" s="3"/>
      <c r="FF1888" s="3"/>
      <c r="FG1888" s="3"/>
      <c r="FH1888" s="3"/>
      <c r="FI1888" s="3"/>
      <c r="FJ1888" s="3"/>
      <c r="FK1888" s="3"/>
      <c r="FL1888" s="3"/>
      <c r="FM1888" s="3"/>
      <c r="FN1888" s="3"/>
      <c r="FO1888" s="3"/>
      <c r="FP1888" s="3"/>
      <c r="FQ1888" s="3"/>
      <c r="FR1888" s="3"/>
      <c r="FS1888" s="3"/>
      <c r="FT1888" s="3"/>
      <c r="FU1888" s="3"/>
      <c r="FV1888" s="3"/>
      <c r="FW1888" s="3"/>
      <c r="FX1888" s="3"/>
      <c r="FY1888" s="3"/>
      <c r="FZ1888" s="3"/>
      <c r="GA1888" s="3"/>
      <c r="GB1888" s="3"/>
      <c r="GC1888" s="3"/>
      <c r="GD1888" s="3"/>
      <c r="GE1888" s="3"/>
      <c r="GF1888" s="3"/>
      <c r="GG1888" s="3"/>
      <c r="GH1888" s="3"/>
      <c r="GI1888" s="3"/>
      <c r="GJ1888" s="3"/>
      <c r="GK1888" s="3"/>
      <c r="GL1888" s="3"/>
      <c r="GM1888" s="3"/>
      <c r="GN1888" s="3"/>
    </row>
    <row r="1889" spans="2:196" x14ac:dyDescent="0.2">
      <c r="B1889" s="3"/>
      <c r="C1889" s="3"/>
      <c r="D1889" s="3"/>
      <c r="E1889" s="3"/>
      <c r="F1889" s="6"/>
      <c r="G1889" s="6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  <c r="EO1889" s="3"/>
      <c r="EP1889" s="3"/>
      <c r="EQ1889" s="3"/>
      <c r="ER1889" s="3"/>
      <c r="ES1889" s="3"/>
      <c r="ET1889" s="3"/>
      <c r="EU1889" s="3"/>
      <c r="EV1889" s="3"/>
      <c r="EW1889" s="3"/>
      <c r="EX1889" s="3"/>
      <c r="EY1889" s="3"/>
      <c r="EZ1889" s="3"/>
      <c r="FA1889" s="3"/>
      <c r="FB1889" s="3"/>
      <c r="FC1889" s="3"/>
      <c r="FD1889" s="3"/>
      <c r="FE1889" s="3"/>
      <c r="FF1889" s="3"/>
      <c r="FG1889" s="3"/>
      <c r="FH1889" s="3"/>
      <c r="FI1889" s="3"/>
      <c r="FJ1889" s="3"/>
      <c r="FK1889" s="3"/>
      <c r="FL1889" s="3"/>
      <c r="FM1889" s="3"/>
      <c r="FN1889" s="3"/>
      <c r="FO1889" s="3"/>
      <c r="FP1889" s="3"/>
      <c r="FQ1889" s="3"/>
      <c r="FR1889" s="3"/>
      <c r="FS1889" s="3"/>
      <c r="FT1889" s="3"/>
      <c r="FU1889" s="3"/>
      <c r="FV1889" s="3"/>
      <c r="FW1889" s="3"/>
      <c r="FX1889" s="3"/>
      <c r="FY1889" s="3"/>
      <c r="FZ1889" s="3"/>
      <c r="GA1889" s="3"/>
      <c r="GB1889" s="3"/>
      <c r="GC1889" s="3"/>
      <c r="GD1889" s="3"/>
      <c r="GE1889" s="3"/>
      <c r="GF1889" s="3"/>
      <c r="GG1889" s="3"/>
      <c r="GH1889" s="3"/>
      <c r="GI1889" s="3"/>
      <c r="GJ1889" s="3"/>
      <c r="GK1889" s="3"/>
      <c r="GL1889" s="3"/>
      <c r="GM1889" s="3"/>
      <c r="GN1889" s="3"/>
    </row>
    <row r="1890" spans="2:196" x14ac:dyDescent="0.2">
      <c r="B1890" s="3"/>
      <c r="C1890" s="3"/>
      <c r="D1890" s="3"/>
      <c r="E1890" s="3"/>
      <c r="F1890" s="6"/>
      <c r="G1890" s="6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  <c r="FB1890" s="3"/>
      <c r="FC1890" s="3"/>
      <c r="FD1890" s="3"/>
      <c r="FE1890" s="3"/>
      <c r="FF1890" s="3"/>
      <c r="FG1890" s="3"/>
      <c r="FH1890" s="3"/>
      <c r="FI1890" s="3"/>
      <c r="FJ1890" s="3"/>
      <c r="FK1890" s="3"/>
      <c r="FL1890" s="3"/>
      <c r="FM1890" s="3"/>
      <c r="FN1890" s="3"/>
      <c r="FO1890" s="3"/>
      <c r="FP1890" s="3"/>
      <c r="FQ1890" s="3"/>
      <c r="FR1890" s="3"/>
      <c r="FS1890" s="3"/>
      <c r="FT1890" s="3"/>
      <c r="FU1890" s="3"/>
      <c r="FV1890" s="3"/>
      <c r="FW1890" s="3"/>
      <c r="FX1890" s="3"/>
      <c r="FY1890" s="3"/>
      <c r="FZ1890" s="3"/>
      <c r="GA1890" s="3"/>
      <c r="GB1890" s="3"/>
      <c r="GC1890" s="3"/>
      <c r="GD1890" s="3"/>
      <c r="GE1890" s="3"/>
      <c r="GF1890" s="3"/>
      <c r="GG1890" s="3"/>
      <c r="GH1890" s="3"/>
      <c r="GI1890" s="3"/>
      <c r="GJ1890" s="3"/>
      <c r="GK1890" s="3"/>
      <c r="GL1890" s="3"/>
      <c r="GM1890" s="3"/>
      <c r="GN1890" s="3"/>
    </row>
    <row r="1891" spans="2:196" x14ac:dyDescent="0.2">
      <c r="B1891" s="3"/>
      <c r="C1891" s="3"/>
      <c r="D1891" s="3"/>
      <c r="E1891" s="3"/>
      <c r="F1891" s="6"/>
      <c r="G1891" s="6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  <c r="EO1891" s="3"/>
      <c r="EP1891" s="3"/>
      <c r="EQ1891" s="3"/>
      <c r="ER1891" s="3"/>
      <c r="ES1891" s="3"/>
      <c r="ET1891" s="3"/>
      <c r="EU1891" s="3"/>
      <c r="EV1891" s="3"/>
      <c r="EW1891" s="3"/>
      <c r="EX1891" s="3"/>
      <c r="EY1891" s="3"/>
      <c r="EZ1891" s="3"/>
      <c r="FA1891" s="3"/>
      <c r="FB1891" s="3"/>
      <c r="FC1891" s="3"/>
      <c r="FD1891" s="3"/>
      <c r="FE1891" s="3"/>
      <c r="FF1891" s="3"/>
      <c r="FG1891" s="3"/>
      <c r="FH1891" s="3"/>
      <c r="FI1891" s="3"/>
      <c r="FJ1891" s="3"/>
      <c r="FK1891" s="3"/>
      <c r="FL1891" s="3"/>
      <c r="FM1891" s="3"/>
      <c r="FN1891" s="3"/>
      <c r="FO1891" s="3"/>
      <c r="FP1891" s="3"/>
      <c r="FQ1891" s="3"/>
      <c r="FR1891" s="3"/>
      <c r="FS1891" s="3"/>
      <c r="FT1891" s="3"/>
      <c r="FU1891" s="3"/>
      <c r="FV1891" s="3"/>
      <c r="FW1891" s="3"/>
      <c r="FX1891" s="3"/>
      <c r="FY1891" s="3"/>
      <c r="FZ1891" s="3"/>
      <c r="GA1891" s="3"/>
      <c r="GB1891" s="3"/>
      <c r="GC1891" s="3"/>
      <c r="GD1891" s="3"/>
      <c r="GE1891" s="3"/>
      <c r="GF1891" s="3"/>
      <c r="GG1891" s="3"/>
      <c r="GH1891" s="3"/>
      <c r="GI1891" s="3"/>
      <c r="GJ1891" s="3"/>
      <c r="GK1891" s="3"/>
      <c r="GL1891" s="3"/>
      <c r="GM1891" s="3"/>
      <c r="GN1891" s="3"/>
    </row>
    <row r="1892" spans="2:196" x14ac:dyDescent="0.2">
      <c r="B1892" s="3"/>
      <c r="C1892" s="3"/>
      <c r="D1892" s="3"/>
      <c r="E1892" s="3"/>
      <c r="F1892" s="6"/>
      <c r="G1892" s="6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  <c r="FF1892" s="3"/>
      <c r="FG1892" s="3"/>
      <c r="FH1892" s="3"/>
      <c r="FI1892" s="3"/>
      <c r="FJ1892" s="3"/>
      <c r="FK1892" s="3"/>
      <c r="FL1892" s="3"/>
      <c r="FM1892" s="3"/>
      <c r="FN1892" s="3"/>
      <c r="FO1892" s="3"/>
      <c r="FP1892" s="3"/>
      <c r="FQ1892" s="3"/>
      <c r="FR1892" s="3"/>
      <c r="FS1892" s="3"/>
      <c r="FT1892" s="3"/>
      <c r="FU1892" s="3"/>
      <c r="FV1892" s="3"/>
      <c r="FW1892" s="3"/>
      <c r="FX1892" s="3"/>
      <c r="FY1892" s="3"/>
      <c r="FZ1892" s="3"/>
      <c r="GA1892" s="3"/>
      <c r="GB1892" s="3"/>
      <c r="GC1892" s="3"/>
      <c r="GD1892" s="3"/>
      <c r="GE1892" s="3"/>
      <c r="GF1892" s="3"/>
      <c r="GG1892" s="3"/>
      <c r="GH1892" s="3"/>
      <c r="GI1892" s="3"/>
      <c r="GJ1892" s="3"/>
      <c r="GK1892" s="3"/>
      <c r="GL1892" s="3"/>
      <c r="GM1892" s="3"/>
      <c r="GN1892" s="3"/>
    </row>
    <row r="1893" spans="2:196" x14ac:dyDescent="0.2">
      <c r="B1893" s="3"/>
      <c r="C1893" s="3"/>
      <c r="D1893" s="3"/>
      <c r="E1893" s="3"/>
      <c r="F1893" s="6"/>
      <c r="G1893" s="6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  <c r="EO1893" s="3"/>
      <c r="EP1893" s="3"/>
      <c r="EQ1893" s="3"/>
      <c r="ER1893" s="3"/>
      <c r="ES1893" s="3"/>
      <c r="ET1893" s="3"/>
      <c r="EU1893" s="3"/>
      <c r="EV1893" s="3"/>
      <c r="EW1893" s="3"/>
      <c r="EX1893" s="3"/>
      <c r="EY1893" s="3"/>
      <c r="EZ1893" s="3"/>
      <c r="FA1893" s="3"/>
      <c r="FB1893" s="3"/>
      <c r="FC1893" s="3"/>
      <c r="FD1893" s="3"/>
      <c r="FE1893" s="3"/>
      <c r="FF1893" s="3"/>
      <c r="FG1893" s="3"/>
      <c r="FH1893" s="3"/>
      <c r="FI1893" s="3"/>
      <c r="FJ1893" s="3"/>
      <c r="FK1893" s="3"/>
      <c r="FL1893" s="3"/>
      <c r="FM1893" s="3"/>
      <c r="FN1893" s="3"/>
      <c r="FO1893" s="3"/>
      <c r="FP1893" s="3"/>
      <c r="FQ1893" s="3"/>
      <c r="FR1893" s="3"/>
      <c r="FS1893" s="3"/>
      <c r="FT1893" s="3"/>
      <c r="FU1893" s="3"/>
      <c r="FV1893" s="3"/>
      <c r="FW1893" s="3"/>
      <c r="FX1893" s="3"/>
      <c r="FY1893" s="3"/>
      <c r="FZ1893" s="3"/>
      <c r="GA1893" s="3"/>
      <c r="GB1893" s="3"/>
      <c r="GC1893" s="3"/>
      <c r="GD1893" s="3"/>
      <c r="GE1893" s="3"/>
      <c r="GF1893" s="3"/>
      <c r="GG1893" s="3"/>
      <c r="GH1893" s="3"/>
      <c r="GI1893" s="3"/>
      <c r="GJ1893" s="3"/>
      <c r="GK1893" s="3"/>
      <c r="GL1893" s="3"/>
      <c r="GM1893" s="3"/>
      <c r="GN1893" s="3"/>
    </row>
    <row r="1894" spans="2:196" x14ac:dyDescent="0.2">
      <c r="B1894" s="3"/>
      <c r="C1894" s="3"/>
      <c r="D1894" s="3"/>
      <c r="E1894" s="3"/>
      <c r="F1894" s="6"/>
      <c r="G1894" s="6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  <c r="FB1894" s="3"/>
      <c r="FC1894" s="3"/>
      <c r="FD1894" s="3"/>
      <c r="FE1894" s="3"/>
      <c r="FF1894" s="3"/>
      <c r="FG1894" s="3"/>
      <c r="FH1894" s="3"/>
      <c r="FI1894" s="3"/>
      <c r="FJ1894" s="3"/>
      <c r="FK1894" s="3"/>
      <c r="FL1894" s="3"/>
      <c r="FM1894" s="3"/>
      <c r="FN1894" s="3"/>
      <c r="FO1894" s="3"/>
      <c r="FP1894" s="3"/>
      <c r="FQ1894" s="3"/>
      <c r="FR1894" s="3"/>
      <c r="FS1894" s="3"/>
      <c r="FT1894" s="3"/>
      <c r="FU1894" s="3"/>
      <c r="FV1894" s="3"/>
      <c r="FW1894" s="3"/>
      <c r="FX1894" s="3"/>
      <c r="FY1894" s="3"/>
      <c r="FZ1894" s="3"/>
      <c r="GA1894" s="3"/>
      <c r="GB1894" s="3"/>
      <c r="GC1894" s="3"/>
      <c r="GD1894" s="3"/>
      <c r="GE1894" s="3"/>
      <c r="GF1894" s="3"/>
      <c r="GG1894" s="3"/>
      <c r="GH1894" s="3"/>
      <c r="GI1894" s="3"/>
      <c r="GJ1894" s="3"/>
      <c r="GK1894" s="3"/>
      <c r="GL1894" s="3"/>
      <c r="GM1894" s="3"/>
      <c r="GN1894" s="3"/>
    </row>
    <row r="1895" spans="2:196" x14ac:dyDescent="0.2">
      <c r="B1895" s="3"/>
      <c r="C1895" s="3"/>
      <c r="D1895" s="3"/>
      <c r="E1895" s="3"/>
      <c r="F1895" s="6"/>
      <c r="G1895" s="6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  <c r="FB1895" s="3"/>
      <c r="FC1895" s="3"/>
      <c r="FD1895" s="3"/>
      <c r="FE1895" s="3"/>
      <c r="FF1895" s="3"/>
      <c r="FG1895" s="3"/>
      <c r="FH1895" s="3"/>
      <c r="FI1895" s="3"/>
      <c r="FJ1895" s="3"/>
      <c r="FK1895" s="3"/>
      <c r="FL1895" s="3"/>
      <c r="FM1895" s="3"/>
      <c r="FN1895" s="3"/>
      <c r="FO1895" s="3"/>
      <c r="FP1895" s="3"/>
      <c r="FQ1895" s="3"/>
      <c r="FR1895" s="3"/>
      <c r="FS1895" s="3"/>
      <c r="FT1895" s="3"/>
      <c r="FU1895" s="3"/>
      <c r="FV1895" s="3"/>
      <c r="FW1895" s="3"/>
      <c r="FX1895" s="3"/>
      <c r="FY1895" s="3"/>
      <c r="FZ1895" s="3"/>
      <c r="GA1895" s="3"/>
      <c r="GB1895" s="3"/>
      <c r="GC1895" s="3"/>
      <c r="GD1895" s="3"/>
      <c r="GE1895" s="3"/>
      <c r="GF1895" s="3"/>
      <c r="GG1895" s="3"/>
      <c r="GH1895" s="3"/>
      <c r="GI1895" s="3"/>
      <c r="GJ1895" s="3"/>
      <c r="GK1895" s="3"/>
      <c r="GL1895" s="3"/>
      <c r="GM1895" s="3"/>
      <c r="GN1895" s="3"/>
    </row>
    <row r="1896" spans="2:196" x14ac:dyDescent="0.2">
      <c r="B1896" s="3"/>
      <c r="C1896" s="3"/>
      <c r="D1896" s="3"/>
      <c r="E1896" s="3"/>
      <c r="F1896" s="6"/>
      <c r="G1896" s="6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  <c r="FB1896" s="3"/>
      <c r="FC1896" s="3"/>
      <c r="FD1896" s="3"/>
      <c r="FE1896" s="3"/>
      <c r="FF1896" s="3"/>
      <c r="FG1896" s="3"/>
      <c r="FH1896" s="3"/>
      <c r="FI1896" s="3"/>
      <c r="FJ1896" s="3"/>
      <c r="FK1896" s="3"/>
      <c r="FL1896" s="3"/>
      <c r="FM1896" s="3"/>
      <c r="FN1896" s="3"/>
      <c r="FO1896" s="3"/>
      <c r="FP1896" s="3"/>
      <c r="FQ1896" s="3"/>
      <c r="FR1896" s="3"/>
      <c r="FS1896" s="3"/>
      <c r="FT1896" s="3"/>
      <c r="FU1896" s="3"/>
      <c r="FV1896" s="3"/>
      <c r="FW1896" s="3"/>
      <c r="FX1896" s="3"/>
      <c r="FY1896" s="3"/>
      <c r="FZ1896" s="3"/>
      <c r="GA1896" s="3"/>
      <c r="GB1896" s="3"/>
      <c r="GC1896" s="3"/>
      <c r="GD1896" s="3"/>
      <c r="GE1896" s="3"/>
      <c r="GF1896" s="3"/>
      <c r="GG1896" s="3"/>
      <c r="GH1896" s="3"/>
      <c r="GI1896" s="3"/>
      <c r="GJ1896" s="3"/>
      <c r="GK1896" s="3"/>
      <c r="GL1896" s="3"/>
      <c r="GM1896" s="3"/>
      <c r="GN1896" s="3"/>
    </row>
    <row r="1897" spans="2:196" x14ac:dyDescent="0.2">
      <c r="B1897" s="3"/>
      <c r="C1897" s="3"/>
      <c r="D1897" s="3"/>
      <c r="E1897" s="3"/>
      <c r="F1897" s="6"/>
      <c r="G1897" s="6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  <c r="FB1897" s="3"/>
      <c r="FC1897" s="3"/>
      <c r="FD1897" s="3"/>
      <c r="FE1897" s="3"/>
      <c r="FF1897" s="3"/>
      <c r="FG1897" s="3"/>
      <c r="FH1897" s="3"/>
      <c r="FI1897" s="3"/>
      <c r="FJ1897" s="3"/>
      <c r="FK1897" s="3"/>
      <c r="FL1897" s="3"/>
      <c r="FM1897" s="3"/>
      <c r="FN1897" s="3"/>
      <c r="FO1897" s="3"/>
      <c r="FP1897" s="3"/>
      <c r="FQ1897" s="3"/>
      <c r="FR1897" s="3"/>
      <c r="FS1897" s="3"/>
      <c r="FT1897" s="3"/>
      <c r="FU1897" s="3"/>
      <c r="FV1897" s="3"/>
      <c r="FW1897" s="3"/>
      <c r="FX1897" s="3"/>
      <c r="FY1897" s="3"/>
      <c r="FZ1897" s="3"/>
      <c r="GA1897" s="3"/>
      <c r="GB1897" s="3"/>
      <c r="GC1897" s="3"/>
      <c r="GD1897" s="3"/>
      <c r="GE1897" s="3"/>
      <c r="GF1897" s="3"/>
      <c r="GG1897" s="3"/>
      <c r="GH1897" s="3"/>
      <c r="GI1897" s="3"/>
      <c r="GJ1897" s="3"/>
      <c r="GK1897" s="3"/>
      <c r="GL1897" s="3"/>
      <c r="GM1897" s="3"/>
      <c r="GN1897" s="3"/>
    </row>
    <row r="1898" spans="2:196" x14ac:dyDescent="0.2">
      <c r="B1898" s="3"/>
      <c r="C1898" s="3"/>
      <c r="D1898" s="3"/>
      <c r="E1898" s="3"/>
      <c r="F1898" s="6"/>
      <c r="G1898" s="6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  <c r="FJ1898" s="3"/>
      <c r="FK1898" s="3"/>
      <c r="FL1898" s="3"/>
      <c r="FM1898" s="3"/>
      <c r="FN1898" s="3"/>
      <c r="FO1898" s="3"/>
      <c r="FP1898" s="3"/>
      <c r="FQ1898" s="3"/>
      <c r="FR1898" s="3"/>
      <c r="FS1898" s="3"/>
      <c r="FT1898" s="3"/>
      <c r="FU1898" s="3"/>
      <c r="FV1898" s="3"/>
      <c r="FW1898" s="3"/>
      <c r="FX1898" s="3"/>
      <c r="FY1898" s="3"/>
      <c r="FZ1898" s="3"/>
      <c r="GA1898" s="3"/>
      <c r="GB1898" s="3"/>
      <c r="GC1898" s="3"/>
      <c r="GD1898" s="3"/>
      <c r="GE1898" s="3"/>
      <c r="GF1898" s="3"/>
      <c r="GG1898" s="3"/>
      <c r="GH1898" s="3"/>
      <c r="GI1898" s="3"/>
      <c r="GJ1898" s="3"/>
      <c r="GK1898" s="3"/>
      <c r="GL1898" s="3"/>
      <c r="GM1898" s="3"/>
      <c r="GN1898" s="3"/>
    </row>
    <row r="1899" spans="2:196" x14ac:dyDescent="0.2">
      <c r="B1899" s="3"/>
      <c r="C1899" s="3"/>
      <c r="D1899" s="3"/>
      <c r="E1899" s="3"/>
      <c r="F1899" s="6"/>
      <c r="G1899" s="6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  <c r="FF1899" s="3"/>
      <c r="FG1899" s="3"/>
      <c r="FH1899" s="3"/>
      <c r="FI1899" s="3"/>
      <c r="FJ1899" s="3"/>
      <c r="FK1899" s="3"/>
      <c r="FL1899" s="3"/>
      <c r="FM1899" s="3"/>
      <c r="FN1899" s="3"/>
      <c r="FO1899" s="3"/>
      <c r="FP1899" s="3"/>
      <c r="FQ1899" s="3"/>
      <c r="FR1899" s="3"/>
      <c r="FS1899" s="3"/>
      <c r="FT1899" s="3"/>
      <c r="FU1899" s="3"/>
      <c r="FV1899" s="3"/>
      <c r="FW1899" s="3"/>
      <c r="FX1899" s="3"/>
      <c r="FY1899" s="3"/>
      <c r="FZ1899" s="3"/>
      <c r="GA1899" s="3"/>
      <c r="GB1899" s="3"/>
      <c r="GC1899" s="3"/>
      <c r="GD1899" s="3"/>
      <c r="GE1899" s="3"/>
      <c r="GF1899" s="3"/>
      <c r="GG1899" s="3"/>
      <c r="GH1899" s="3"/>
      <c r="GI1899" s="3"/>
      <c r="GJ1899" s="3"/>
      <c r="GK1899" s="3"/>
      <c r="GL1899" s="3"/>
      <c r="GM1899" s="3"/>
      <c r="GN1899" s="3"/>
    </row>
    <row r="1900" spans="2:196" x14ac:dyDescent="0.2">
      <c r="B1900" s="3"/>
      <c r="C1900" s="3"/>
      <c r="D1900" s="3"/>
      <c r="E1900" s="3"/>
      <c r="F1900" s="6"/>
      <c r="G1900" s="6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  <c r="EO1900" s="3"/>
      <c r="EP1900" s="3"/>
      <c r="EQ1900" s="3"/>
      <c r="ER1900" s="3"/>
      <c r="ES1900" s="3"/>
      <c r="ET1900" s="3"/>
      <c r="EU1900" s="3"/>
      <c r="EV1900" s="3"/>
      <c r="EW1900" s="3"/>
      <c r="EX1900" s="3"/>
      <c r="EY1900" s="3"/>
      <c r="EZ1900" s="3"/>
      <c r="FA1900" s="3"/>
      <c r="FB1900" s="3"/>
      <c r="FC1900" s="3"/>
      <c r="FD1900" s="3"/>
      <c r="FE1900" s="3"/>
      <c r="FF1900" s="3"/>
      <c r="FG1900" s="3"/>
      <c r="FH1900" s="3"/>
      <c r="FI1900" s="3"/>
      <c r="FJ1900" s="3"/>
      <c r="FK1900" s="3"/>
      <c r="FL1900" s="3"/>
      <c r="FM1900" s="3"/>
      <c r="FN1900" s="3"/>
      <c r="FO1900" s="3"/>
      <c r="FP1900" s="3"/>
      <c r="FQ1900" s="3"/>
      <c r="FR1900" s="3"/>
      <c r="FS1900" s="3"/>
      <c r="FT1900" s="3"/>
      <c r="FU1900" s="3"/>
      <c r="FV1900" s="3"/>
      <c r="FW1900" s="3"/>
      <c r="FX1900" s="3"/>
      <c r="FY1900" s="3"/>
      <c r="FZ1900" s="3"/>
      <c r="GA1900" s="3"/>
      <c r="GB1900" s="3"/>
      <c r="GC1900" s="3"/>
      <c r="GD1900" s="3"/>
      <c r="GE1900" s="3"/>
      <c r="GF1900" s="3"/>
      <c r="GG1900" s="3"/>
      <c r="GH1900" s="3"/>
      <c r="GI1900" s="3"/>
      <c r="GJ1900" s="3"/>
      <c r="GK1900" s="3"/>
      <c r="GL1900" s="3"/>
      <c r="GM1900" s="3"/>
      <c r="GN1900" s="3"/>
    </row>
    <row r="1901" spans="2:196" x14ac:dyDescent="0.2">
      <c r="B1901" s="3"/>
      <c r="C1901" s="3"/>
      <c r="D1901" s="3"/>
      <c r="E1901" s="3"/>
      <c r="F1901" s="6"/>
      <c r="G1901" s="6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  <c r="EO1901" s="3"/>
      <c r="EP1901" s="3"/>
      <c r="EQ1901" s="3"/>
      <c r="ER1901" s="3"/>
      <c r="ES1901" s="3"/>
      <c r="ET1901" s="3"/>
      <c r="EU1901" s="3"/>
      <c r="EV1901" s="3"/>
      <c r="EW1901" s="3"/>
      <c r="EX1901" s="3"/>
      <c r="EY1901" s="3"/>
      <c r="EZ1901" s="3"/>
      <c r="FA1901" s="3"/>
      <c r="FB1901" s="3"/>
      <c r="FC1901" s="3"/>
      <c r="FD1901" s="3"/>
      <c r="FE1901" s="3"/>
      <c r="FF1901" s="3"/>
      <c r="FG1901" s="3"/>
      <c r="FH1901" s="3"/>
      <c r="FI1901" s="3"/>
      <c r="FJ1901" s="3"/>
      <c r="FK1901" s="3"/>
      <c r="FL1901" s="3"/>
      <c r="FM1901" s="3"/>
      <c r="FN1901" s="3"/>
      <c r="FO1901" s="3"/>
      <c r="FP1901" s="3"/>
      <c r="FQ1901" s="3"/>
      <c r="FR1901" s="3"/>
      <c r="FS1901" s="3"/>
      <c r="FT1901" s="3"/>
      <c r="FU1901" s="3"/>
      <c r="FV1901" s="3"/>
      <c r="FW1901" s="3"/>
      <c r="FX1901" s="3"/>
      <c r="FY1901" s="3"/>
      <c r="FZ1901" s="3"/>
      <c r="GA1901" s="3"/>
      <c r="GB1901" s="3"/>
      <c r="GC1901" s="3"/>
      <c r="GD1901" s="3"/>
      <c r="GE1901" s="3"/>
      <c r="GF1901" s="3"/>
      <c r="GG1901" s="3"/>
      <c r="GH1901" s="3"/>
      <c r="GI1901" s="3"/>
      <c r="GJ1901" s="3"/>
      <c r="GK1901" s="3"/>
      <c r="GL1901" s="3"/>
      <c r="GM1901" s="3"/>
      <c r="GN1901" s="3"/>
    </row>
    <row r="1902" spans="2:196" x14ac:dyDescent="0.2">
      <c r="B1902" s="3"/>
      <c r="C1902" s="3"/>
      <c r="D1902" s="3"/>
      <c r="E1902" s="3"/>
      <c r="F1902" s="6"/>
      <c r="G1902" s="6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  <c r="FB1902" s="3"/>
      <c r="FC1902" s="3"/>
      <c r="FD1902" s="3"/>
      <c r="FE1902" s="3"/>
      <c r="FF1902" s="3"/>
      <c r="FG1902" s="3"/>
      <c r="FH1902" s="3"/>
      <c r="FI1902" s="3"/>
      <c r="FJ1902" s="3"/>
      <c r="FK1902" s="3"/>
      <c r="FL1902" s="3"/>
      <c r="FM1902" s="3"/>
      <c r="FN1902" s="3"/>
      <c r="FO1902" s="3"/>
      <c r="FP1902" s="3"/>
      <c r="FQ1902" s="3"/>
      <c r="FR1902" s="3"/>
      <c r="FS1902" s="3"/>
      <c r="FT1902" s="3"/>
      <c r="FU1902" s="3"/>
      <c r="FV1902" s="3"/>
      <c r="FW1902" s="3"/>
      <c r="FX1902" s="3"/>
      <c r="FY1902" s="3"/>
      <c r="FZ1902" s="3"/>
      <c r="GA1902" s="3"/>
      <c r="GB1902" s="3"/>
      <c r="GC1902" s="3"/>
      <c r="GD1902" s="3"/>
      <c r="GE1902" s="3"/>
      <c r="GF1902" s="3"/>
      <c r="GG1902" s="3"/>
      <c r="GH1902" s="3"/>
      <c r="GI1902" s="3"/>
      <c r="GJ1902" s="3"/>
      <c r="GK1902" s="3"/>
      <c r="GL1902" s="3"/>
      <c r="GM1902" s="3"/>
      <c r="GN1902" s="3"/>
    </row>
    <row r="1903" spans="2:196" x14ac:dyDescent="0.2">
      <c r="B1903" s="3"/>
      <c r="C1903" s="3"/>
      <c r="D1903" s="3"/>
      <c r="E1903" s="3"/>
      <c r="F1903" s="6"/>
      <c r="G1903" s="6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  <c r="EO1903" s="3"/>
      <c r="EP1903" s="3"/>
      <c r="EQ1903" s="3"/>
      <c r="ER1903" s="3"/>
      <c r="ES1903" s="3"/>
      <c r="ET1903" s="3"/>
      <c r="EU1903" s="3"/>
      <c r="EV1903" s="3"/>
      <c r="EW1903" s="3"/>
      <c r="EX1903" s="3"/>
      <c r="EY1903" s="3"/>
      <c r="EZ1903" s="3"/>
      <c r="FA1903" s="3"/>
      <c r="FB1903" s="3"/>
      <c r="FC1903" s="3"/>
      <c r="FD1903" s="3"/>
      <c r="FE1903" s="3"/>
      <c r="FF1903" s="3"/>
      <c r="FG1903" s="3"/>
      <c r="FH1903" s="3"/>
      <c r="FI1903" s="3"/>
      <c r="FJ1903" s="3"/>
      <c r="FK1903" s="3"/>
      <c r="FL1903" s="3"/>
      <c r="FM1903" s="3"/>
      <c r="FN1903" s="3"/>
      <c r="FO1903" s="3"/>
      <c r="FP1903" s="3"/>
      <c r="FQ1903" s="3"/>
      <c r="FR1903" s="3"/>
      <c r="FS1903" s="3"/>
      <c r="FT1903" s="3"/>
      <c r="FU1903" s="3"/>
      <c r="FV1903" s="3"/>
      <c r="FW1903" s="3"/>
      <c r="FX1903" s="3"/>
      <c r="FY1903" s="3"/>
      <c r="FZ1903" s="3"/>
      <c r="GA1903" s="3"/>
      <c r="GB1903" s="3"/>
      <c r="GC1903" s="3"/>
      <c r="GD1903" s="3"/>
      <c r="GE1903" s="3"/>
      <c r="GF1903" s="3"/>
      <c r="GG1903" s="3"/>
      <c r="GH1903" s="3"/>
      <c r="GI1903" s="3"/>
      <c r="GJ1903" s="3"/>
      <c r="GK1903" s="3"/>
      <c r="GL1903" s="3"/>
      <c r="GM1903" s="3"/>
      <c r="GN1903" s="3"/>
    </row>
    <row r="1904" spans="2:196" x14ac:dyDescent="0.2">
      <c r="B1904" s="3"/>
      <c r="C1904" s="3"/>
      <c r="D1904" s="3"/>
      <c r="E1904" s="3"/>
      <c r="F1904" s="6"/>
      <c r="G1904" s="6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  <c r="EO1904" s="3"/>
      <c r="EP1904" s="3"/>
      <c r="EQ1904" s="3"/>
      <c r="ER1904" s="3"/>
      <c r="ES1904" s="3"/>
      <c r="ET1904" s="3"/>
      <c r="EU1904" s="3"/>
      <c r="EV1904" s="3"/>
      <c r="EW1904" s="3"/>
      <c r="EX1904" s="3"/>
      <c r="EY1904" s="3"/>
      <c r="EZ1904" s="3"/>
      <c r="FA1904" s="3"/>
      <c r="FB1904" s="3"/>
      <c r="FC1904" s="3"/>
      <c r="FD1904" s="3"/>
      <c r="FE1904" s="3"/>
      <c r="FF1904" s="3"/>
      <c r="FG1904" s="3"/>
      <c r="FH1904" s="3"/>
      <c r="FI1904" s="3"/>
      <c r="FJ1904" s="3"/>
      <c r="FK1904" s="3"/>
      <c r="FL1904" s="3"/>
      <c r="FM1904" s="3"/>
      <c r="FN1904" s="3"/>
      <c r="FO1904" s="3"/>
      <c r="FP1904" s="3"/>
      <c r="FQ1904" s="3"/>
      <c r="FR1904" s="3"/>
      <c r="FS1904" s="3"/>
      <c r="FT1904" s="3"/>
      <c r="FU1904" s="3"/>
      <c r="FV1904" s="3"/>
      <c r="FW1904" s="3"/>
      <c r="FX1904" s="3"/>
      <c r="FY1904" s="3"/>
      <c r="FZ1904" s="3"/>
      <c r="GA1904" s="3"/>
      <c r="GB1904" s="3"/>
      <c r="GC1904" s="3"/>
      <c r="GD1904" s="3"/>
      <c r="GE1904" s="3"/>
      <c r="GF1904" s="3"/>
      <c r="GG1904" s="3"/>
      <c r="GH1904" s="3"/>
      <c r="GI1904" s="3"/>
      <c r="GJ1904" s="3"/>
      <c r="GK1904" s="3"/>
      <c r="GL1904" s="3"/>
      <c r="GM1904" s="3"/>
      <c r="GN1904" s="3"/>
    </row>
    <row r="1905" spans="2:196" x14ac:dyDescent="0.2">
      <c r="B1905" s="3"/>
      <c r="C1905" s="3"/>
      <c r="D1905" s="3"/>
      <c r="E1905" s="3"/>
      <c r="F1905" s="6"/>
      <c r="G1905" s="6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  <c r="EO1905" s="3"/>
      <c r="EP1905" s="3"/>
      <c r="EQ1905" s="3"/>
      <c r="ER1905" s="3"/>
      <c r="ES1905" s="3"/>
      <c r="ET1905" s="3"/>
      <c r="EU1905" s="3"/>
      <c r="EV1905" s="3"/>
      <c r="EW1905" s="3"/>
      <c r="EX1905" s="3"/>
      <c r="EY1905" s="3"/>
      <c r="EZ1905" s="3"/>
      <c r="FA1905" s="3"/>
      <c r="FB1905" s="3"/>
      <c r="FC1905" s="3"/>
      <c r="FD1905" s="3"/>
      <c r="FE1905" s="3"/>
      <c r="FF1905" s="3"/>
      <c r="FG1905" s="3"/>
      <c r="FH1905" s="3"/>
      <c r="FI1905" s="3"/>
      <c r="FJ1905" s="3"/>
      <c r="FK1905" s="3"/>
      <c r="FL1905" s="3"/>
      <c r="FM1905" s="3"/>
      <c r="FN1905" s="3"/>
      <c r="FO1905" s="3"/>
      <c r="FP1905" s="3"/>
      <c r="FQ1905" s="3"/>
      <c r="FR1905" s="3"/>
      <c r="FS1905" s="3"/>
      <c r="FT1905" s="3"/>
      <c r="FU1905" s="3"/>
      <c r="FV1905" s="3"/>
      <c r="FW1905" s="3"/>
      <c r="FX1905" s="3"/>
      <c r="FY1905" s="3"/>
      <c r="FZ1905" s="3"/>
      <c r="GA1905" s="3"/>
      <c r="GB1905" s="3"/>
      <c r="GC1905" s="3"/>
      <c r="GD1905" s="3"/>
      <c r="GE1905" s="3"/>
      <c r="GF1905" s="3"/>
      <c r="GG1905" s="3"/>
      <c r="GH1905" s="3"/>
      <c r="GI1905" s="3"/>
      <c r="GJ1905" s="3"/>
      <c r="GK1905" s="3"/>
      <c r="GL1905" s="3"/>
      <c r="GM1905" s="3"/>
      <c r="GN1905" s="3"/>
    </row>
    <row r="1906" spans="2:196" x14ac:dyDescent="0.2">
      <c r="B1906" s="3"/>
      <c r="C1906" s="3"/>
      <c r="D1906" s="3"/>
      <c r="E1906" s="3"/>
      <c r="F1906" s="6"/>
      <c r="G1906" s="6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  <c r="EO1906" s="3"/>
      <c r="EP1906" s="3"/>
      <c r="EQ1906" s="3"/>
      <c r="ER1906" s="3"/>
      <c r="ES1906" s="3"/>
      <c r="ET1906" s="3"/>
      <c r="EU1906" s="3"/>
      <c r="EV1906" s="3"/>
      <c r="EW1906" s="3"/>
      <c r="EX1906" s="3"/>
      <c r="EY1906" s="3"/>
      <c r="EZ1906" s="3"/>
      <c r="FA1906" s="3"/>
      <c r="FB1906" s="3"/>
      <c r="FC1906" s="3"/>
      <c r="FD1906" s="3"/>
      <c r="FE1906" s="3"/>
      <c r="FF1906" s="3"/>
      <c r="FG1906" s="3"/>
      <c r="FH1906" s="3"/>
      <c r="FI1906" s="3"/>
      <c r="FJ1906" s="3"/>
      <c r="FK1906" s="3"/>
      <c r="FL1906" s="3"/>
      <c r="FM1906" s="3"/>
      <c r="FN1906" s="3"/>
      <c r="FO1906" s="3"/>
      <c r="FP1906" s="3"/>
      <c r="FQ1906" s="3"/>
      <c r="FR1906" s="3"/>
      <c r="FS1906" s="3"/>
      <c r="FT1906" s="3"/>
      <c r="FU1906" s="3"/>
      <c r="FV1906" s="3"/>
      <c r="FW1906" s="3"/>
      <c r="FX1906" s="3"/>
      <c r="FY1906" s="3"/>
      <c r="FZ1906" s="3"/>
      <c r="GA1906" s="3"/>
      <c r="GB1906" s="3"/>
      <c r="GC1906" s="3"/>
      <c r="GD1906" s="3"/>
      <c r="GE1906" s="3"/>
      <c r="GF1906" s="3"/>
      <c r="GG1906" s="3"/>
      <c r="GH1906" s="3"/>
      <c r="GI1906" s="3"/>
      <c r="GJ1906" s="3"/>
      <c r="GK1906" s="3"/>
      <c r="GL1906" s="3"/>
      <c r="GM1906" s="3"/>
      <c r="GN1906" s="3"/>
    </row>
    <row r="1907" spans="2:196" x14ac:dyDescent="0.2">
      <c r="B1907" s="3"/>
      <c r="C1907" s="3"/>
      <c r="D1907" s="3"/>
      <c r="E1907" s="3"/>
      <c r="F1907" s="6"/>
      <c r="G1907" s="6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  <c r="FB1907" s="3"/>
      <c r="FC1907" s="3"/>
      <c r="FD1907" s="3"/>
      <c r="FE1907" s="3"/>
      <c r="FF1907" s="3"/>
      <c r="FG1907" s="3"/>
      <c r="FH1907" s="3"/>
      <c r="FI1907" s="3"/>
      <c r="FJ1907" s="3"/>
      <c r="FK1907" s="3"/>
      <c r="FL1907" s="3"/>
      <c r="FM1907" s="3"/>
      <c r="FN1907" s="3"/>
      <c r="FO1907" s="3"/>
      <c r="FP1907" s="3"/>
      <c r="FQ1907" s="3"/>
      <c r="FR1907" s="3"/>
      <c r="FS1907" s="3"/>
      <c r="FT1907" s="3"/>
      <c r="FU1907" s="3"/>
      <c r="FV1907" s="3"/>
      <c r="FW1907" s="3"/>
      <c r="FX1907" s="3"/>
      <c r="FY1907" s="3"/>
      <c r="FZ1907" s="3"/>
      <c r="GA1907" s="3"/>
      <c r="GB1907" s="3"/>
      <c r="GC1907" s="3"/>
      <c r="GD1907" s="3"/>
      <c r="GE1907" s="3"/>
      <c r="GF1907" s="3"/>
      <c r="GG1907" s="3"/>
      <c r="GH1907" s="3"/>
      <c r="GI1907" s="3"/>
      <c r="GJ1907" s="3"/>
      <c r="GK1907" s="3"/>
      <c r="GL1907" s="3"/>
      <c r="GM1907" s="3"/>
      <c r="GN1907" s="3"/>
    </row>
    <row r="1908" spans="2:196" x14ac:dyDescent="0.2">
      <c r="B1908" s="3"/>
      <c r="C1908" s="3"/>
      <c r="D1908" s="3"/>
      <c r="E1908" s="3"/>
      <c r="F1908" s="6"/>
      <c r="G1908" s="6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  <c r="FB1908" s="3"/>
      <c r="FC1908" s="3"/>
      <c r="FD1908" s="3"/>
      <c r="FE1908" s="3"/>
      <c r="FF1908" s="3"/>
      <c r="FG1908" s="3"/>
      <c r="FH1908" s="3"/>
      <c r="FI1908" s="3"/>
      <c r="FJ1908" s="3"/>
      <c r="FK1908" s="3"/>
      <c r="FL1908" s="3"/>
      <c r="FM1908" s="3"/>
      <c r="FN1908" s="3"/>
      <c r="FO1908" s="3"/>
      <c r="FP1908" s="3"/>
      <c r="FQ1908" s="3"/>
      <c r="FR1908" s="3"/>
      <c r="FS1908" s="3"/>
      <c r="FT1908" s="3"/>
      <c r="FU1908" s="3"/>
      <c r="FV1908" s="3"/>
      <c r="FW1908" s="3"/>
      <c r="FX1908" s="3"/>
      <c r="FY1908" s="3"/>
      <c r="FZ1908" s="3"/>
      <c r="GA1908" s="3"/>
      <c r="GB1908" s="3"/>
      <c r="GC1908" s="3"/>
      <c r="GD1908" s="3"/>
      <c r="GE1908" s="3"/>
      <c r="GF1908" s="3"/>
      <c r="GG1908" s="3"/>
      <c r="GH1908" s="3"/>
      <c r="GI1908" s="3"/>
      <c r="GJ1908" s="3"/>
      <c r="GK1908" s="3"/>
      <c r="GL1908" s="3"/>
      <c r="GM1908" s="3"/>
      <c r="GN1908" s="3"/>
    </row>
    <row r="1909" spans="2:196" x14ac:dyDescent="0.2">
      <c r="B1909" s="3"/>
      <c r="C1909" s="3"/>
      <c r="D1909" s="3"/>
      <c r="E1909" s="3"/>
      <c r="F1909" s="6"/>
      <c r="G1909" s="6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  <c r="EO1909" s="3"/>
      <c r="EP1909" s="3"/>
      <c r="EQ1909" s="3"/>
      <c r="ER1909" s="3"/>
      <c r="ES1909" s="3"/>
      <c r="ET1909" s="3"/>
      <c r="EU1909" s="3"/>
      <c r="EV1909" s="3"/>
      <c r="EW1909" s="3"/>
      <c r="EX1909" s="3"/>
      <c r="EY1909" s="3"/>
      <c r="EZ1909" s="3"/>
      <c r="FA1909" s="3"/>
      <c r="FB1909" s="3"/>
      <c r="FC1909" s="3"/>
      <c r="FD1909" s="3"/>
      <c r="FE1909" s="3"/>
      <c r="FF1909" s="3"/>
      <c r="FG1909" s="3"/>
      <c r="FH1909" s="3"/>
      <c r="FI1909" s="3"/>
      <c r="FJ1909" s="3"/>
      <c r="FK1909" s="3"/>
      <c r="FL1909" s="3"/>
      <c r="FM1909" s="3"/>
      <c r="FN1909" s="3"/>
      <c r="FO1909" s="3"/>
      <c r="FP1909" s="3"/>
      <c r="FQ1909" s="3"/>
      <c r="FR1909" s="3"/>
      <c r="FS1909" s="3"/>
      <c r="FT1909" s="3"/>
      <c r="FU1909" s="3"/>
      <c r="FV1909" s="3"/>
      <c r="FW1909" s="3"/>
      <c r="FX1909" s="3"/>
      <c r="FY1909" s="3"/>
      <c r="FZ1909" s="3"/>
      <c r="GA1909" s="3"/>
      <c r="GB1909" s="3"/>
      <c r="GC1909" s="3"/>
      <c r="GD1909" s="3"/>
      <c r="GE1909" s="3"/>
      <c r="GF1909" s="3"/>
      <c r="GG1909" s="3"/>
      <c r="GH1909" s="3"/>
      <c r="GI1909" s="3"/>
      <c r="GJ1909" s="3"/>
      <c r="GK1909" s="3"/>
      <c r="GL1909" s="3"/>
      <c r="GM1909" s="3"/>
      <c r="GN1909" s="3"/>
    </row>
    <row r="1910" spans="2:196" x14ac:dyDescent="0.2">
      <c r="B1910" s="3"/>
      <c r="C1910" s="3"/>
      <c r="D1910" s="3"/>
      <c r="E1910" s="3"/>
      <c r="F1910" s="6"/>
      <c r="G1910" s="6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  <c r="EO1910" s="3"/>
      <c r="EP1910" s="3"/>
      <c r="EQ1910" s="3"/>
      <c r="ER1910" s="3"/>
      <c r="ES1910" s="3"/>
      <c r="ET1910" s="3"/>
      <c r="EU1910" s="3"/>
      <c r="EV1910" s="3"/>
      <c r="EW1910" s="3"/>
      <c r="EX1910" s="3"/>
      <c r="EY1910" s="3"/>
      <c r="EZ1910" s="3"/>
      <c r="FA1910" s="3"/>
      <c r="FB1910" s="3"/>
      <c r="FC1910" s="3"/>
      <c r="FD1910" s="3"/>
      <c r="FE1910" s="3"/>
      <c r="FF1910" s="3"/>
      <c r="FG1910" s="3"/>
      <c r="FH1910" s="3"/>
      <c r="FI1910" s="3"/>
      <c r="FJ1910" s="3"/>
      <c r="FK1910" s="3"/>
      <c r="FL1910" s="3"/>
      <c r="FM1910" s="3"/>
      <c r="FN1910" s="3"/>
      <c r="FO1910" s="3"/>
      <c r="FP1910" s="3"/>
      <c r="FQ1910" s="3"/>
      <c r="FR1910" s="3"/>
      <c r="FS1910" s="3"/>
      <c r="FT1910" s="3"/>
      <c r="FU1910" s="3"/>
      <c r="FV1910" s="3"/>
      <c r="FW1910" s="3"/>
      <c r="FX1910" s="3"/>
      <c r="FY1910" s="3"/>
      <c r="FZ1910" s="3"/>
      <c r="GA1910" s="3"/>
      <c r="GB1910" s="3"/>
      <c r="GC1910" s="3"/>
      <c r="GD1910" s="3"/>
      <c r="GE1910" s="3"/>
      <c r="GF1910" s="3"/>
      <c r="GG1910" s="3"/>
      <c r="GH1910" s="3"/>
      <c r="GI1910" s="3"/>
      <c r="GJ1910" s="3"/>
      <c r="GK1910" s="3"/>
      <c r="GL1910" s="3"/>
      <c r="GM1910" s="3"/>
      <c r="GN1910" s="3"/>
    </row>
    <row r="1911" spans="2:196" x14ac:dyDescent="0.2">
      <c r="B1911" s="3"/>
      <c r="C1911" s="3"/>
      <c r="D1911" s="3"/>
      <c r="E1911" s="3"/>
      <c r="F1911" s="6"/>
      <c r="G1911" s="6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  <c r="EO1911" s="3"/>
      <c r="EP1911" s="3"/>
      <c r="EQ1911" s="3"/>
      <c r="ER1911" s="3"/>
      <c r="ES1911" s="3"/>
      <c r="ET1911" s="3"/>
      <c r="EU1911" s="3"/>
      <c r="EV1911" s="3"/>
      <c r="EW1911" s="3"/>
      <c r="EX1911" s="3"/>
      <c r="EY1911" s="3"/>
      <c r="EZ1911" s="3"/>
      <c r="FA1911" s="3"/>
      <c r="FB1911" s="3"/>
      <c r="FC1911" s="3"/>
      <c r="FD1911" s="3"/>
      <c r="FE1911" s="3"/>
      <c r="FF1911" s="3"/>
      <c r="FG1911" s="3"/>
      <c r="FH1911" s="3"/>
      <c r="FI1911" s="3"/>
      <c r="FJ1911" s="3"/>
      <c r="FK1911" s="3"/>
      <c r="FL1911" s="3"/>
      <c r="FM1911" s="3"/>
      <c r="FN1911" s="3"/>
      <c r="FO1911" s="3"/>
      <c r="FP1911" s="3"/>
      <c r="FQ1911" s="3"/>
      <c r="FR1911" s="3"/>
      <c r="FS1911" s="3"/>
      <c r="FT1911" s="3"/>
      <c r="FU1911" s="3"/>
      <c r="FV1911" s="3"/>
      <c r="FW1911" s="3"/>
      <c r="FX1911" s="3"/>
      <c r="FY1911" s="3"/>
      <c r="FZ1911" s="3"/>
      <c r="GA1911" s="3"/>
      <c r="GB1911" s="3"/>
      <c r="GC1911" s="3"/>
      <c r="GD1911" s="3"/>
      <c r="GE1911" s="3"/>
      <c r="GF1911" s="3"/>
      <c r="GG1911" s="3"/>
      <c r="GH1911" s="3"/>
      <c r="GI1911" s="3"/>
      <c r="GJ1911" s="3"/>
      <c r="GK1911" s="3"/>
      <c r="GL1911" s="3"/>
      <c r="GM1911" s="3"/>
      <c r="GN1911" s="3"/>
    </row>
    <row r="1912" spans="2:196" x14ac:dyDescent="0.2">
      <c r="B1912" s="3"/>
      <c r="C1912" s="3"/>
      <c r="D1912" s="3"/>
      <c r="E1912" s="3"/>
      <c r="F1912" s="6"/>
      <c r="G1912" s="6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  <c r="EO1912" s="3"/>
      <c r="EP1912" s="3"/>
      <c r="EQ1912" s="3"/>
      <c r="ER1912" s="3"/>
      <c r="ES1912" s="3"/>
      <c r="ET1912" s="3"/>
      <c r="EU1912" s="3"/>
      <c r="EV1912" s="3"/>
      <c r="EW1912" s="3"/>
      <c r="EX1912" s="3"/>
      <c r="EY1912" s="3"/>
      <c r="EZ1912" s="3"/>
      <c r="FA1912" s="3"/>
      <c r="FB1912" s="3"/>
      <c r="FC1912" s="3"/>
      <c r="FD1912" s="3"/>
      <c r="FE1912" s="3"/>
      <c r="FF1912" s="3"/>
      <c r="FG1912" s="3"/>
      <c r="FH1912" s="3"/>
      <c r="FI1912" s="3"/>
      <c r="FJ1912" s="3"/>
      <c r="FK1912" s="3"/>
      <c r="FL1912" s="3"/>
      <c r="FM1912" s="3"/>
      <c r="FN1912" s="3"/>
      <c r="FO1912" s="3"/>
      <c r="FP1912" s="3"/>
      <c r="FQ1912" s="3"/>
      <c r="FR1912" s="3"/>
      <c r="FS1912" s="3"/>
      <c r="FT1912" s="3"/>
      <c r="FU1912" s="3"/>
      <c r="FV1912" s="3"/>
      <c r="FW1912" s="3"/>
      <c r="FX1912" s="3"/>
      <c r="FY1912" s="3"/>
      <c r="FZ1912" s="3"/>
      <c r="GA1912" s="3"/>
      <c r="GB1912" s="3"/>
      <c r="GC1912" s="3"/>
      <c r="GD1912" s="3"/>
      <c r="GE1912" s="3"/>
      <c r="GF1912" s="3"/>
      <c r="GG1912" s="3"/>
      <c r="GH1912" s="3"/>
      <c r="GI1912" s="3"/>
      <c r="GJ1912" s="3"/>
      <c r="GK1912" s="3"/>
      <c r="GL1912" s="3"/>
      <c r="GM1912" s="3"/>
      <c r="GN1912" s="3"/>
    </row>
    <row r="1913" spans="2:196" x14ac:dyDescent="0.2">
      <c r="B1913" s="3"/>
      <c r="C1913" s="3"/>
      <c r="D1913" s="3"/>
      <c r="E1913" s="3"/>
      <c r="F1913" s="6"/>
      <c r="G1913" s="6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  <c r="FF1913" s="3"/>
      <c r="FG1913" s="3"/>
      <c r="FH1913" s="3"/>
      <c r="FI1913" s="3"/>
      <c r="FJ1913" s="3"/>
      <c r="FK1913" s="3"/>
      <c r="FL1913" s="3"/>
      <c r="FM1913" s="3"/>
      <c r="FN1913" s="3"/>
      <c r="FO1913" s="3"/>
      <c r="FP1913" s="3"/>
      <c r="FQ1913" s="3"/>
      <c r="FR1913" s="3"/>
      <c r="FS1913" s="3"/>
      <c r="FT1913" s="3"/>
      <c r="FU1913" s="3"/>
      <c r="FV1913" s="3"/>
      <c r="FW1913" s="3"/>
      <c r="FX1913" s="3"/>
      <c r="FY1913" s="3"/>
      <c r="FZ1913" s="3"/>
      <c r="GA1913" s="3"/>
      <c r="GB1913" s="3"/>
      <c r="GC1913" s="3"/>
      <c r="GD1913" s="3"/>
      <c r="GE1913" s="3"/>
      <c r="GF1913" s="3"/>
      <c r="GG1913" s="3"/>
      <c r="GH1913" s="3"/>
      <c r="GI1913" s="3"/>
      <c r="GJ1913" s="3"/>
      <c r="GK1913" s="3"/>
      <c r="GL1913" s="3"/>
      <c r="GM1913" s="3"/>
      <c r="GN1913" s="3"/>
    </row>
    <row r="1914" spans="2:196" x14ac:dyDescent="0.2">
      <c r="B1914" s="3"/>
      <c r="C1914" s="3"/>
      <c r="D1914" s="3"/>
      <c r="E1914" s="3"/>
      <c r="F1914" s="6"/>
      <c r="G1914" s="6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  <c r="EO1914" s="3"/>
      <c r="EP1914" s="3"/>
      <c r="EQ1914" s="3"/>
      <c r="ER1914" s="3"/>
      <c r="ES1914" s="3"/>
      <c r="ET1914" s="3"/>
      <c r="EU1914" s="3"/>
      <c r="EV1914" s="3"/>
      <c r="EW1914" s="3"/>
      <c r="EX1914" s="3"/>
      <c r="EY1914" s="3"/>
      <c r="EZ1914" s="3"/>
      <c r="FA1914" s="3"/>
      <c r="FB1914" s="3"/>
      <c r="FC1914" s="3"/>
      <c r="FD1914" s="3"/>
      <c r="FE1914" s="3"/>
      <c r="FF1914" s="3"/>
      <c r="FG1914" s="3"/>
      <c r="FH1914" s="3"/>
      <c r="FI1914" s="3"/>
      <c r="FJ1914" s="3"/>
      <c r="FK1914" s="3"/>
      <c r="FL1914" s="3"/>
      <c r="FM1914" s="3"/>
      <c r="FN1914" s="3"/>
      <c r="FO1914" s="3"/>
      <c r="FP1914" s="3"/>
      <c r="FQ1914" s="3"/>
      <c r="FR1914" s="3"/>
      <c r="FS1914" s="3"/>
      <c r="FT1914" s="3"/>
      <c r="FU1914" s="3"/>
      <c r="FV1914" s="3"/>
      <c r="FW1914" s="3"/>
      <c r="FX1914" s="3"/>
      <c r="FY1914" s="3"/>
      <c r="FZ1914" s="3"/>
      <c r="GA1914" s="3"/>
      <c r="GB1914" s="3"/>
      <c r="GC1914" s="3"/>
      <c r="GD1914" s="3"/>
      <c r="GE1914" s="3"/>
      <c r="GF1914" s="3"/>
      <c r="GG1914" s="3"/>
      <c r="GH1914" s="3"/>
      <c r="GI1914" s="3"/>
      <c r="GJ1914" s="3"/>
      <c r="GK1914" s="3"/>
      <c r="GL1914" s="3"/>
      <c r="GM1914" s="3"/>
      <c r="GN1914" s="3"/>
    </row>
    <row r="1915" spans="2:196" x14ac:dyDescent="0.2">
      <c r="B1915" s="3"/>
      <c r="C1915" s="3"/>
      <c r="D1915" s="3"/>
      <c r="E1915" s="3"/>
      <c r="F1915" s="6"/>
      <c r="G1915" s="6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  <c r="FF1915" s="3"/>
      <c r="FG1915" s="3"/>
      <c r="FH1915" s="3"/>
      <c r="FI1915" s="3"/>
      <c r="FJ1915" s="3"/>
      <c r="FK1915" s="3"/>
      <c r="FL1915" s="3"/>
      <c r="FM1915" s="3"/>
      <c r="FN1915" s="3"/>
      <c r="FO1915" s="3"/>
      <c r="FP1915" s="3"/>
      <c r="FQ1915" s="3"/>
      <c r="FR1915" s="3"/>
      <c r="FS1915" s="3"/>
      <c r="FT1915" s="3"/>
      <c r="FU1915" s="3"/>
      <c r="FV1915" s="3"/>
      <c r="FW1915" s="3"/>
      <c r="FX1915" s="3"/>
      <c r="FY1915" s="3"/>
      <c r="FZ1915" s="3"/>
      <c r="GA1915" s="3"/>
      <c r="GB1915" s="3"/>
      <c r="GC1915" s="3"/>
      <c r="GD1915" s="3"/>
      <c r="GE1915" s="3"/>
      <c r="GF1915" s="3"/>
      <c r="GG1915" s="3"/>
      <c r="GH1915" s="3"/>
      <c r="GI1915" s="3"/>
      <c r="GJ1915" s="3"/>
      <c r="GK1915" s="3"/>
      <c r="GL1915" s="3"/>
      <c r="GM1915" s="3"/>
      <c r="GN1915" s="3"/>
    </row>
    <row r="1916" spans="2:196" x14ac:dyDescent="0.2">
      <c r="B1916" s="3"/>
      <c r="C1916" s="3"/>
      <c r="D1916" s="3"/>
      <c r="E1916" s="3"/>
      <c r="F1916" s="6"/>
      <c r="G1916" s="6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  <c r="FB1916" s="3"/>
      <c r="FC1916" s="3"/>
      <c r="FD1916" s="3"/>
      <c r="FE1916" s="3"/>
      <c r="FF1916" s="3"/>
      <c r="FG1916" s="3"/>
      <c r="FH1916" s="3"/>
      <c r="FI1916" s="3"/>
      <c r="FJ1916" s="3"/>
      <c r="FK1916" s="3"/>
      <c r="FL1916" s="3"/>
      <c r="FM1916" s="3"/>
      <c r="FN1916" s="3"/>
      <c r="FO1916" s="3"/>
      <c r="FP1916" s="3"/>
      <c r="FQ1916" s="3"/>
      <c r="FR1916" s="3"/>
      <c r="FS1916" s="3"/>
      <c r="FT1916" s="3"/>
      <c r="FU1916" s="3"/>
      <c r="FV1916" s="3"/>
      <c r="FW1916" s="3"/>
      <c r="FX1916" s="3"/>
      <c r="FY1916" s="3"/>
      <c r="FZ1916" s="3"/>
      <c r="GA1916" s="3"/>
      <c r="GB1916" s="3"/>
      <c r="GC1916" s="3"/>
      <c r="GD1916" s="3"/>
      <c r="GE1916" s="3"/>
      <c r="GF1916" s="3"/>
      <c r="GG1916" s="3"/>
      <c r="GH1916" s="3"/>
      <c r="GI1916" s="3"/>
      <c r="GJ1916" s="3"/>
      <c r="GK1916" s="3"/>
      <c r="GL1916" s="3"/>
      <c r="GM1916" s="3"/>
      <c r="GN1916" s="3"/>
    </row>
    <row r="1917" spans="2:196" x14ac:dyDescent="0.2">
      <c r="B1917" s="3"/>
      <c r="C1917" s="3"/>
      <c r="D1917" s="3"/>
      <c r="E1917" s="3"/>
      <c r="F1917" s="6"/>
      <c r="G1917" s="6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  <c r="EO1917" s="3"/>
      <c r="EP1917" s="3"/>
      <c r="EQ1917" s="3"/>
      <c r="ER1917" s="3"/>
      <c r="ES1917" s="3"/>
      <c r="ET1917" s="3"/>
      <c r="EU1917" s="3"/>
      <c r="EV1917" s="3"/>
      <c r="EW1917" s="3"/>
      <c r="EX1917" s="3"/>
      <c r="EY1917" s="3"/>
      <c r="EZ1917" s="3"/>
      <c r="FA1917" s="3"/>
      <c r="FB1917" s="3"/>
      <c r="FC1917" s="3"/>
      <c r="FD1917" s="3"/>
      <c r="FE1917" s="3"/>
      <c r="FF1917" s="3"/>
      <c r="FG1917" s="3"/>
      <c r="FH1917" s="3"/>
      <c r="FI1917" s="3"/>
      <c r="FJ1917" s="3"/>
      <c r="FK1917" s="3"/>
      <c r="FL1917" s="3"/>
      <c r="FM1917" s="3"/>
      <c r="FN1917" s="3"/>
      <c r="FO1917" s="3"/>
      <c r="FP1917" s="3"/>
      <c r="FQ1917" s="3"/>
      <c r="FR1917" s="3"/>
      <c r="FS1917" s="3"/>
      <c r="FT1917" s="3"/>
      <c r="FU1917" s="3"/>
      <c r="FV1917" s="3"/>
      <c r="FW1917" s="3"/>
      <c r="FX1917" s="3"/>
      <c r="FY1917" s="3"/>
      <c r="FZ1917" s="3"/>
      <c r="GA1917" s="3"/>
      <c r="GB1917" s="3"/>
      <c r="GC1917" s="3"/>
      <c r="GD1917" s="3"/>
      <c r="GE1917" s="3"/>
      <c r="GF1917" s="3"/>
      <c r="GG1917" s="3"/>
      <c r="GH1917" s="3"/>
      <c r="GI1917" s="3"/>
      <c r="GJ1917" s="3"/>
      <c r="GK1917" s="3"/>
      <c r="GL1917" s="3"/>
      <c r="GM1917" s="3"/>
      <c r="GN1917" s="3"/>
    </row>
    <row r="1918" spans="2:196" x14ac:dyDescent="0.2">
      <c r="B1918" s="3"/>
      <c r="C1918" s="3"/>
      <c r="D1918" s="3"/>
      <c r="E1918" s="3"/>
      <c r="F1918" s="6"/>
      <c r="G1918" s="6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  <c r="EO1918" s="3"/>
      <c r="EP1918" s="3"/>
      <c r="EQ1918" s="3"/>
      <c r="ER1918" s="3"/>
      <c r="ES1918" s="3"/>
      <c r="ET1918" s="3"/>
      <c r="EU1918" s="3"/>
      <c r="EV1918" s="3"/>
      <c r="EW1918" s="3"/>
      <c r="EX1918" s="3"/>
      <c r="EY1918" s="3"/>
      <c r="EZ1918" s="3"/>
      <c r="FA1918" s="3"/>
      <c r="FB1918" s="3"/>
      <c r="FC1918" s="3"/>
      <c r="FD1918" s="3"/>
      <c r="FE1918" s="3"/>
      <c r="FF1918" s="3"/>
      <c r="FG1918" s="3"/>
      <c r="FH1918" s="3"/>
      <c r="FI1918" s="3"/>
      <c r="FJ1918" s="3"/>
      <c r="FK1918" s="3"/>
      <c r="FL1918" s="3"/>
      <c r="FM1918" s="3"/>
      <c r="FN1918" s="3"/>
      <c r="FO1918" s="3"/>
      <c r="FP1918" s="3"/>
      <c r="FQ1918" s="3"/>
      <c r="FR1918" s="3"/>
      <c r="FS1918" s="3"/>
      <c r="FT1918" s="3"/>
      <c r="FU1918" s="3"/>
      <c r="FV1918" s="3"/>
      <c r="FW1918" s="3"/>
      <c r="FX1918" s="3"/>
      <c r="FY1918" s="3"/>
      <c r="FZ1918" s="3"/>
      <c r="GA1918" s="3"/>
      <c r="GB1918" s="3"/>
      <c r="GC1918" s="3"/>
      <c r="GD1918" s="3"/>
      <c r="GE1918" s="3"/>
      <c r="GF1918" s="3"/>
      <c r="GG1918" s="3"/>
      <c r="GH1918" s="3"/>
      <c r="GI1918" s="3"/>
      <c r="GJ1918" s="3"/>
      <c r="GK1918" s="3"/>
      <c r="GL1918" s="3"/>
      <c r="GM1918" s="3"/>
      <c r="GN1918" s="3"/>
    </row>
    <row r="1919" spans="2:196" x14ac:dyDescent="0.2">
      <c r="B1919" s="3"/>
      <c r="C1919" s="3"/>
      <c r="D1919" s="3"/>
      <c r="E1919" s="3"/>
      <c r="F1919" s="6"/>
      <c r="G1919" s="6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  <c r="FB1919" s="3"/>
      <c r="FC1919" s="3"/>
      <c r="FD1919" s="3"/>
      <c r="FE1919" s="3"/>
      <c r="FF1919" s="3"/>
      <c r="FG1919" s="3"/>
      <c r="FH1919" s="3"/>
      <c r="FI1919" s="3"/>
      <c r="FJ1919" s="3"/>
      <c r="FK1919" s="3"/>
      <c r="FL1919" s="3"/>
      <c r="FM1919" s="3"/>
      <c r="FN1919" s="3"/>
      <c r="FO1919" s="3"/>
      <c r="FP1919" s="3"/>
      <c r="FQ1919" s="3"/>
      <c r="FR1919" s="3"/>
      <c r="FS1919" s="3"/>
      <c r="FT1919" s="3"/>
      <c r="FU1919" s="3"/>
      <c r="FV1919" s="3"/>
      <c r="FW1919" s="3"/>
      <c r="FX1919" s="3"/>
      <c r="FY1919" s="3"/>
      <c r="FZ1919" s="3"/>
      <c r="GA1919" s="3"/>
      <c r="GB1919" s="3"/>
      <c r="GC1919" s="3"/>
      <c r="GD1919" s="3"/>
      <c r="GE1919" s="3"/>
      <c r="GF1919" s="3"/>
      <c r="GG1919" s="3"/>
      <c r="GH1919" s="3"/>
      <c r="GI1919" s="3"/>
      <c r="GJ1919" s="3"/>
      <c r="GK1919" s="3"/>
      <c r="GL1919" s="3"/>
      <c r="GM1919" s="3"/>
      <c r="GN1919" s="3"/>
    </row>
    <row r="1920" spans="2:196" x14ac:dyDescent="0.2">
      <c r="B1920" s="3"/>
      <c r="C1920" s="3"/>
      <c r="D1920" s="3"/>
      <c r="E1920" s="3"/>
      <c r="F1920" s="6"/>
      <c r="G1920" s="6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  <c r="EO1920" s="3"/>
      <c r="EP1920" s="3"/>
      <c r="EQ1920" s="3"/>
      <c r="ER1920" s="3"/>
      <c r="ES1920" s="3"/>
      <c r="ET1920" s="3"/>
      <c r="EU1920" s="3"/>
      <c r="EV1920" s="3"/>
      <c r="EW1920" s="3"/>
      <c r="EX1920" s="3"/>
      <c r="EY1920" s="3"/>
      <c r="EZ1920" s="3"/>
      <c r="FA1920" s="3"/>
      <c r="FB1920" s="3"/>
      <c r="FC1920" s="3"/>
      <c r="FD1920" s="3"/>
      <c r="FE1920" s="3"/>
      <c r="FF1920" s="3"/>
      <c r="FG1920" s="3"/>
      <c r="FH1920" s="3"/>
      <c r="FI1920" s="3"/>
      <c r="FJ1920" s="3"/>
      <c r="FK1920" s="3"/>
      <c r="FL1920" s="3"/>
      <c r="FM1920" s="3"/>
      <c r="FN1920" s="3"/>
      <c r="FO1920" s="3"/>
      <c r="FP1920" s="3"/>
      <c r="FQ1920" s="3"/>
      <c r="FR1920" s="3"/>
      <c r="FS1920" s="3"/>
      <c r="FT1920" s="3"/>
      <c r="FU1920" s="3"/>
      <c r="FV1920" s="3"/>
      <c r="FW1920" s="3"/>
      <c r="FX1920" s="3"/>
      <c r="FY1920" s="3"/>
      <c r="FZ1920" s="3"/>
      <c r="GA1920" s="3"/>
      <c r="GB1920" s="3"/>
      <c r="GC1920" s="3"/>
      <c r="GD1920" s="3"/>
      <c r="GE1920" s="3"/>
      <c r="GF1920" s="3"/>
      <c r="GG1920" s="3"/>
      <c r="GH1920" s="3"/>
      <c r="GI1920" s="3"/>
      <c r="GJ1920" s="3"/>
      <c r="GK1920" s="3"/>
      <c r="GL1920" s="3"/>
      <c r="GM1920" s="3"/>
      <c r="GN1920" s="3"/>
    </row>
    <row r="1921" spans="2:196" x14ac:dyDescent="0.2">
      <c r="B1921" s="3"/>
      <c r="C1921" s="3"/>
      <c r="D1921" s="3"/>
      <c r="E1921" s="3"/>
      <c r="F1921" s="6"/>
      <c r="G1921" s="6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  <c r="EO1921" s="3"/>
      <c r="EP1921" s="3"/>
      <c r="EQ1921" s="3"/>
      <c r="ER1921" s="3"/>
      <c r="ES1921" s="3"/>
      <c r="ET1921" s="3"/>
      <c r="EU1921" s="3"/>
      <c r="EV1921" s="3"/>
      <c r="EW1921" s="3"/>
      <c r="EX1921" s="3"/>
      <c r="EY1921" s="3"/>
      <c r="EZ1921" s="3"/>
      <c r="FA1921" s="3"/>
      <c r="FB1921" s="3"/>
      <c r="FC1921" s="3"/>
      <c r="FD1921" s="3"/>
      <c r="FE1921" s="3"/>
      <c r="FF1921" s="3"/>
      <c r="FG1921" s="3"/>
      <c r="FH1921" s="3"/>
      <c r="FI1921" s="3"/>
      <c r="FJ1921" s="3"/>
      <c r="FK1921" s="3"/>
      <c r="FL1921" s="3"/>
      <c r="FM1921" s="3"/>
      <c r="FN1921" s="3"/>
      <c r="FO1921" s="3"/>
      <c r="FP1921" s="3"/>
      <c r="FQ1921" s="3"/>
      <c r="FR1921" s="3"/>
      <c r="FS1921" s="3"/>
      <c r="FT1921" s="3"/>
      <c r="FU1921" s="3"/>
      <c r="FV1921" s="3"/>
      <c r="FW1921" s="3"/>
      <c r="FX1921" s="3"/>
      <c r="FY1921" s="3"/>
      <c r="FZ1921" s="3"/>
      <c r="GA1921" s="3"/>
      <c r="GB1921" s="3"/>
      <c r="GC1921" s="3"/>
      <c r="GD1921" s="3"/>
      <c r="GE1921" s="3"/>
      <c r="GF1921" s="3"/>
      <c r="GG1921" s="3"/>
      <c r="GH1921" s="3"/>
      <c r="GI1921" s="3"/>
      <c r="GJ1921" s="3"/>
      <c r="GK1921" s="3"/>
      <c r="GL1921" s="3"/>
      <c r="GM1921" s="3"/>
      <c r="GN1921" s="3"/>
    </row>
    <row r="1922" spans="2:196" x14ac:dyDescent="0.2">
      <c r="B1922" s="3"/>
      <c r="C1922" s="3"/>
      <c r="D1922" s="3"/>
      <c r="E1922" s="3"/>
      <c r="F1922" s="6"/>
      <c r="G1922" s="6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  <c r="EO1922" s="3"/>
      <c r="EP1922" s="3"/>
      <c r="EQ1922" s="3"/>
      <c r="ER1922" s="3"/>
      <c r="ES1922" s="3"/>
      <c r="ET1922" s="3"/>
      <c r="EU1922" s="3"/>
      <c r="EV1922" s="3"/>
      <c r="EW1922" s="3"/>
      <c r="EX1922" s="3"/>
      <c r="EY1922" s="3"/>
      <c r="EZ1922" s="3"/>
      <c r="FA1922" s="3"/>
      <c r="FB1922" s="3"/>
      <c r="FC1922" s="3"/>
      <c r="FD1922" s="3"/>
      <c r="FE1922" s="3"/>
      <c r="FF1922" s="3"/>
      <c r="FG1922" s="3"/>
      <c r="FH1922" s="3"/>
      <c r="FI1922" s="3"/>
      <c r="FJ1922" s="3"/>
      <c r="FK1922" s="3"/>
      <c r="FL1922" s="3"/>
      <c r="FM1922" s="3"/>
      <c r="FN1922" s="3"/>
      <c r="FO1922" s="3"/>
      <c r="FP1922" s="3"/>
      <c r="FQ1922" s="3"/>
      <c r="FR1922" s="3"/>
      <c r="FS1922" s="3"/>
      <c r="FT1922" s="3"/>
      <c r="FU1922" s="3"/>
      <c r="FV1922" s="3"/>
      <c r="FW1922" s="3"/>
      <c r="FX1922" s="3"/>
      <c r="FY1922" s="3"/>
      <c r="FZ1922" s="3"/>
      <c r="GA1922" s="3"/>
      <c r="GB1922" s="3"/>
      <c r="GC1922" s="3"/>
      <c r="GD1922" s="3"/>
      <c r="GE1922" s="3"/>
      <c r="GF1922" s="3"/>
      <c r="GG1922" s="3"/>
      <c r="GH1922" s="3"/>
      <c r="GI1922" s="3"/>
      <c r="GJ1922" s="3"/>
      <c r="GK1922" s="3"/>
      <c r="GL1922" s="3"/>
      <c r="GM1922" s="3"/>
      <c r="GN1922" s="3"/>
    </row>
    <row r="1923" spans="2:196" x14ac:dyDescent="0.2">
      <c r="B1923" s="3"/>
      <c r="C1923" s="3"/>
      <c r="D1923" s="3"/>
      <c r="E1923" s="3"/>
      <c r="F1923" s="6"/>
      <c r="G1923" s="6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  <c r="FJ1923" s="3"/>
      <c r="FK1923" s="3"/>
      <c r="FL1923" s="3"/>
      <c r="FM1923" s="3"/>
      <c r="FN1923" s="3"/>
      <c r="FO1923" s="3"/>
      <c r="FP1923" s="3"/>
      <c r="FQ1923" s="3"/>
      <c r="FR1923" s="3"/>
      <c r="FS1923" s="3"/>
      <c r="FT1923" s="3"/>
      <c r="FU1923" s="3"/>
      <c r="FV1923" s="3"/>
      <c r="FW1923" s="3"/>
      <c r="FX1923" s="3"/>
      <c r="FY1923" s="3"/>
      <c r="FZ1923" s="3"/>
      <c r="GA1923" s="3"/>
      <c r="GB1923" s="3"/>
      <c r="GC1923" s="3"/>
      <c r="GD1923" s="3"/>
      <c r="GE1923" s="3"/>
      <c r="GF1923" s="3"/>
      <c r="GG1923" s="3"/>
      <c r="GH1923" s="3"/>
      <c r="GI1923" s="3"/>
      <c r="GJ1923" s="3"/>
      <c r="GK1923" s="3"/>
      <c r="GL1923" s="3"/>
      <c r="GM1923" s="3"/>
      <c r="GN1923" s="3"/>
    </row>
    <row r="1924" spans="2:196" x14ac:dyDescent="0.2">
      <c r="B1924" s="3"/>
      <c r="C1924" s="3"/>
      <c r="D1924" s="3"/>
      <c r="E1924" s="3"/>
      <c r="F1924" s="6"/>
      <c r="G1924" s="6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  <c r="EO1924" s="3"/>
      <c r="EP1924" s="3"/>
      <c r="EQ1924" s="3"/>
      <c r="ER1924" s="3"/>
      <c r="ES1924" s="3"/>
      <c r="ET1924" s="3"/>
      <c r="EU1924" s="3"/>
      <c r="EV1924" s="3"/>
      <c r="EW1924" s="3"/>
      <c r="EX1924" s="3"/>
      <c r="EY1924" s="3"/>
      <c r="EZ1924" s="3"/>
      <c r="FA1924" s="3"/>
      <c r="FB1924" s="3"/>
      <c r="FC1924" s="3"/>
      <c r="FD1924" s="3"/>
      <c r="FE1924" s="3"/>
      <c r="FF1924" s="3"/>
      <c r="FG1924" s="3"/>
      <c r="FH1924" s="3"/>
      <c r="FI1924" s="3"/>
      <c r="FJ1924" s="3"/>
      <c r="FK1924" s="3"/>
      <c r="FL1924" s="3"/>
      <c r="FM1924" s="3"/>
      <c r="FN1924" s="3"/>
      <c r="FO1924" s="3"/>
      <c r="FP1924" s="3"/>
      <c r="FQ1924" s="3"/>
      <c r="FR1924" s="3"/>
      <c r="FS1924" s="3"/>
      <c r="FT1924" s="3"/>
      <c r="FU1924" s="3"/>
      <c r="FV1924" s="3"/>
      <c r="FW1924" s="3"/>
      <c r="FX1924" s="3"/>
      <c r="FY1924" s="3"/>
      <c r="FZ1924" s="3"/>
      <c r="GA1924" s="3"/>
      <c r="GB1924" s="3"/>
      <c r="GC1924" s="3"/>
      <c r="GD1924" s="3"/>
      <c r="GE1924" s="3"/>
      <c r="GF1924" s="3"/>
      <c r="GG1924" s="3"/>
      <c r="GH1924" s="3"/>
      <c r="GI1924" s="3"/>
      <c r="GJ1924" s="3"/>
      <c r="GK1924" s="3"/>
      <c r="GL1924" s="3"/>
      <c r="GM1924" s="3"/>
      <c r="GN1924" s="3"/>
    </row>
    <row r="1925" spans="2:196" x14ac:dyDescent="0.2">
      <c r="B1925" s="3"/>
      <c r="C1925" s="3"/>
      <c r="D1925" s="3"/>
      <c r="E1925" s="3"/>
      <c r="F1925" s="6"/>
      <c r="G1925" s="6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  <c r="FF1925" s="3"/>
      <c r="FG1925" s="3"/>
      <c r="FH1925" s="3"/>
      <c r="FI1925" s="3"/>
      <c r="FJ1925" s="3"/>
      <c r="FK1925" s="3"/>
      <c r="FL1925" s="3"/>
      <c r="FM1925" s="3"/>
      <c r="FN1925" s="3"/>
      <c r="FO1925" s="3"/>
      <c r="FP1925" s="3"/>
      <c r="FQ1925" s="3"/>
      <c r="FR1925" s="3"/>
      <c r="FS1925" s="3"/>
      <c r="FT1925" s="3"/>
      <c r="FU1925" s="3"/>
      <c r="FV1925" s="3"/>
      <c r="FW1925" s="3"/>
      <c r="FX1925" s="3"/>
      <c r="FY1925" s="3"/>
      <c r="FZ1925" s="3"/>
      <c r="GA1925" s="3"/>
      <c r="GB1925" s="3"/>
      <c r="GC1925" s="3"/>
      <c r="GD1925" s="3"/>
      <c r="GE1925" s="3"/>
      <c r="GF1925" s="3"/>
      <c r="GG1925" s="3"/>
      <c r="GH1925" s="3"/>
      <c r="GI1925" s="3"/>
      <c r="GJ1925" s="3"/>
      <c r="GK1925" s="3"/>
      <c r="GL1925" s="3"/>
      <c r="GM1925" s="3"/>
      <c r="GN1925" s="3"/>
    </row>
    <row r="1926" spans="2:196" x14ac:dyDescent="0.2">
      <c r="B1926" s="3"/>
      <c r="C1926" s="3"/>
      <c r="D1926" s="3"/>
      <c r="E1926" s="3"/>
      <c r="F1926" s="6"/>
      <c r="G1926" s="6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  <c r="EH1926" s="3"/>
      <c r="EI1926" s="3"/>
      <c r="EJ1926" s="3"/>
      <c r="EK1926" s="3"/>
      <c r="EL1926" s="3"/>
      <c r="EM1926" s="3"/>
      <c r="EN1926" s="3"/>
      <c r="EO1926" s="3"/>
      <c r="EP1926" s="3"/>
      <c r="EQ1926" s="3"/>
      <c r="ER1926" s="3"/>
      <c r="ES1926" s="3"/>
      <c r="ET1926" s="3"/>
      <c r="EU1926" s="3"/>
      <c r="EV1926" s="3"/>
      <c r="EW1926" s="3"/>
      <c r="EX1926" s="3"/>
      <c r="EY1926" s="3"/>
      <c r="EZ1926" s="3"/>
      <c r="FA1926" s="3"/>
      <c r="FB1926" s="3"/>
      <c r="FC1926" s="3"/>
      <c r="FD1926" s="3"/>
      <c r="FE1926" s="3"/>
      <c r="FF1926" s="3"/>
      <c r="FG1926" s="3"/>
      <c r="FH1926" s="3"/>
      <c r="FI1926" s="3"/>
      <c r="FJ1926" s="3"/>
      <c r="FK1926" s="3"/>
      <c r="FL1926" s="3"/>
      <c r="FM1926" s="3"/>
      <c r="FN1926" s="3"/>
      <c r="FO1926" s="3"/>
      <c r="FP1926" s="3"/>
      <c r="FQ1926" s="3"/>
      <c r="FR1926" s="3"/>
      <c r="FS1926" s="3"/>
      <c r="FT1926" s="3"/>
      <c r="FU1926" s="3"/>
      <c r="FV1926" s="3"/>
      <c r="FW1926" s="3"/>
      <c r="FX1926" s="3"/>
      <c r="FY1926" s="3"/>
      <c r="FZ1926" s="3"/>
      <c r="GA1926" s="3"/>
      <c r="GB1926" s="3"/>
      <c r="GC1926" s="3"/>
      <c r="GD1926" s="3"/>
      <c r="GE1926" s="3"/>
      <c r="GF1926" s="3"/>
      <c r="GG1926" s="3"/>
      <c r="GH1926" s="3"/>
      <c r="GI1926" s="3"/>
      <c r="GJ1926" s="3"/>
      <c r="GK1926" s="3"/>
      <c r="GL1926" s="3"/>
      <c r="GM1926" s="3"/>
      <c r="GN1926" s="3"/>
    </row>
    <row r="1927" spans="2:196" x14ac:dyDescent="0.2">
      <c r="B1927" s="3"/>
      <c r="C1927" s="3"/>
      <c r="D1927" s="3"/>
      <c r="E1927" s="3"/>
      <c r="F1927" s="6"/>
      <c r="G1927" s="6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  <c r="EH1927" s="3"/>
      <c r="EI1927" s="3"/>
      <c r="EJ1927" s="3"/>
      <c r="EK1927" s="3"/>
      <c r="EL1927" s="3"/>
      <c r="EM1927" s="3"/>
      <c r="EN1927" s="3"/>
      <c r="EO1927" s="3"/>
      <c r="EP1927" s="3"/>
      <c r="EQ1927" s="3"/>
      <c r="ER1927" s="3"/>
      <c r="ES1927" s="3"/>
      <c r="ET1927" s="3"/>
      <c r="EU1927" s="3"/>
      <c r="EV1927" s="3"/>
      <c r="EW1927" s="3"/>
      <c r="EX1927" s="3"/>
      <c r="EY1927" s="3"/>
      <c r="EZ1927" s="3"/>
      <c r="FA1927" s="3"/>
      <c r="FB1927" s="3"/>
      <c r="FC1927" s="3"/>
      <c r="FD1927" s="3"/>
      <c r="FE1927" s="3"/>
      <c r="FF1927" s="3"/>
      <c r="FG1927" s="3"/>
      <c r="FH1927" s="3"/>
      <c r="FI1927" s="3"/>
      <c r="FJ1927" s="3"/>
      <c r="FK1927" s="3"/>
      <c r="FL1927" s="3"/>
      <c r="FM1927" s="3"/>
      <c r="FN1927" s="3"/>
      <c r="FO1927" s="3"/>
      <c r="FP1927" s="3"/>
      <c r="FQ1927" s="3"/>
      <c r="FR1927" s="3"/>
      <c r="FS1927" s="3"/>
      <c r="FT1927" s="3"/>
      <c r="FU1927" s="3"/>
      <c r="FV1927" s="3"/>
      <c r="FW1927" s="3"/>
      <c r="FX1927" s="3"/>
      <c r="FY1927" s="3"/>
      <c r="FZ1927" s="3"/>
      <c r="GA1927" s="3"/>
      <c r="GB1927" s="3"/>
      <c r="GC1927" s="3"/>
      <c r="GD1927" s="3"/>
      <c r="GE1927" s="3"/>
      <c r="GF1927" s="3"/>
      <c r="GG1927" s="3"/>
      <c r="GH1927" s="3"/>
      <c r="GI1927" s="3"/>
      <c r="GJ1927" s="3"/>
      <c r="GK1927" s="3"/>
      <c r="GL1927" s="3"/>
      <c r="GM1927" s="3"/>
      <c r="GN1927" s="3"/>
    </row>
    <row r="1928" spans="2:196" x14ac:dyDescent="0.2">
      <c r="B1928" s="3"/>
      <c r="C1928" s="3"/>
      <c r="D1928" s="3"/>
      <c r="E1928" s="3"/>
      <c r="F1928" s="6"/>
      <c r="G1928" s="6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  <c r="EH1928" s="3"/>
      <c r="EI1928" s="3"/>
      <c r="EJ1928" s="3"/>
      <c r="EK1928" s="3"/>
      <c r="EL1928" s="3"/>
      <c r="EM1928" s="3"/>
      <c r="EN1928" s="3"/>
      <c r="EO1928" s="3"/>
      <c r="EP1928" s="3"/>
      <c r="EQ1928" s="3"/>
      <c r="ER1928" s="3"/>
      <c r="ES1928" s="3"/>
      <c r="ET1928" s="3"/>
      <c r="EU1928" s="3"/>
      <c r="EV1928" s="3"/>
      <c r="EW1928" s="3"/>
      <c r="EX1928" s="3"/>
      <c r="EY1928" s="3"/>
      <c r="EZ1928" s="3"/>
      <c r="FA1928" s="3"/>
      <c r="FB1928" s="3"/>
      <c r="FC1928" s="3"/>
      <c r="FD1928" s="3"/>
      <c r="FE1928" s="3"/>
      <c r="FF1928" s="3"/>
      <c r="FG1928" s="3"/>
      <c r="FH1928" s="3"/>
      <c r="FI1928" s="3"/>
      <c r="FJ1928" s="3"/>
      <c r="FK1928" s="3"/>
      <c r="FL1928" s="3"/>
      <c r="FM1928" s="3"/>
      <c r="FN1928" s="3"/>
      <c r="FO1928" s="3"/>
      <c r="FP1928" s="3"/>
      <c r="FQ1928" s="3"/>
      <c r="FR1928" s="3"/>
      <c r="FS1928" s="3"/>
      <c r="FT1928" s="3"/>
      <c r="FU1928" s="3"/>
      <c r="FV1928" s="3"/>
      <c r="FW1928" s="3"/>
      <c r="FX1928" s="3"/>
      <c r="FY1928" s="3"/>
      <c r="FZ1928" s="3"/>
      <c r="GA1928" s="3"/>
      <c r="GB1928" s="3"/>
      <c r="GC1928" s="3"/>
      <c r="GD1928" s="3"/>
      <c r="GE1928" s="3"/>
      <c r="GF1928" s="3"/>
      <c r="GG1928" s="3"/>
      <c r="GH1928" s="3"/>
      <c r="GI1928" s="3"/>
      <c r="GJ1928" s="3"/>
      <c r="GK1928" s="3"/>
      <c r="GL1928" s="3"/>
      <c r="GM1928" s="3"/>
      <c r="GN1928" s="3"/>
    </row>
    <row r="1929" spans="2:196" x14ac:dyDescent="0.2">
      <c r="B1929" s="3"/>
      <c r="C1929" s="3"/>
      <c r="D1929" s="3"/>
      <c r="E1929" s="3"/>
      <c r="F1929" s="6"/>
      <c r="G1929" s="6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  <c r="EO1929" s="3"/>
      <c r="EP1929" s="3"/>
      <c r="EQ1929" s="3"/>
      <c r="ER1929" s="3"/>
      <c r="ES1929" s="3"/>
      <c r="ET1929" s="3"/>
      <c r="EU1929" s="3"/>
      <c r="EV1929" s="3"/>
      <c r="EW1929" s="3"/>
      <c r="EX1929" s="3"/>
      <c r="EY1929" s="3"/>
      <c r="EZ1929" s="3"/>
      <c r="FA1929" s="3"/>
      <c r="FB1929" s="3"/>
      <c r="FC1929" s="3"/>
      <c r="FD1929" s="3"/>
      <c r="FE1929" s="3"/>
      <c r="FF1929" s="3"/>
      <c r="FG1929" s="3"/>
      <c r="FH1929" s="3"/>
      <c r="FI1929" s="3"/>
      <c r="FJ1929" s="3"/>
      <c r="FK1929" s="3"/>
      <c r="FL1929" s="3"/>
      <c r="FM1929" s="3"/>
      <c r="FN1929" s="3"/>
      <c r="FO1929" s="3"/>
      <c r="FP1929" s="3"/>
      <c r="FQ1929" s="3"/>
      <c r="FR1929" s="3"/>
      <c r="FS1929" s="3"/>
      <c r="FT1929" s="3"/>
      <c r="FU1929" s="3"/>
      <c r="FV1929" s="3"/>
      <c r="FW1929" s="3"/>
      <c r="FX1929" s="3"/>
      <c r="FY1929" s="3"/>
      <c r="FZ1929" s="3"/>
      <c r="GA1929" s="3"/>
      <c r="GB1929" s="3"/>
      <c r="GC1929" s="3"/>
      <c r="GD1929" s="3"/>
      <c r="GE1929" s="3"/>
      <c r="GF1929" s="3"/>
      <c r="GG1929" s="3"/>
      <c r="GH1929" s="3"/>
      <c r="GI1929" s="3"/>
      <c r="GJ1929" s="3"/>
      <c r="GK1929" s="3"/>
      <c r="GL1929" s="3"/>
      <c r="GM1929" s="3"/>
      <c r="GN1929" s="3"/>
    </row>
    <row r="1930" spans="2:196" x14ac:dyDescent="0.2">
      <c r="B1930" s="3"/>
      <c r="C1930" s="3"/>
      <c r="D1930" s="3"/>
      <c r="E1930" s="3"/>
      <c r="F1930" s="6"/>
      <c r="G1930" s="6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  <c r="EO1930" s="3"/>
      <c r="EP1930" s="3"/>
      <c r="EQ1930" s="3"/>
      <c r="ER1930" s="3"/>
      <c r="ES1930" s="3"/>
      <c r="ET1930" s="3"/>
      <c r="EU1930" s="3"/>
      <c r="EV1930" s="3"/>
      <c r="EW1930" s="3"/>
      <c r="EX1930" s="3"/>
      <c r="EY1930" s="3"/>
      <c r="EZ1930" s="3"/>
      <c r="FA1930" s="3"/>
      <c r="FB1930" s="3"/>
      <c r="FC1930" s="3"/>
      <c r="FD1930" s="3"/>
      <c r="FE1930" s="3"/>
      <c r="FF1930" s="3"/>
      <c r="FG1930" s="3"/>
      <c r="FH1930" s="3"/>
      <c r="FI1930" s="3"/>
      <c r="FJ1930" s="3"/>
      <c r="FK1930" s="3"/>
      <c r="FL1930" s="3"/>
      <c r="FM1930" s="3"/>
      <c r="FN1930" s="3"/>
      <c r="FO1930" s="3"/>
      <c r="FP1930" s="3"/>
      <c r="FQ1930" s="3"/>
      <c r="FR1930" s="3"/>
      <c r="FS1930" s="3"/>
      <c r="FT1930" s="3"/>
      <c r="FU1930" s="3"/>
      <c r="FV1930" s="3"/>
      <c r="FW1930" s="3"/>
      <c r="FX1930" s="3"/>
      <c r="FY1930" s="3"/>
      <c r="FZ1930" s="3"/>
      <c r="GA1930" s="3"/>
      <c r="GB1930" s="3"/>
      <c r="GC1930" s="3"/>
      <c r="GD1930" s="3"/>
      <c r="GE1930" s="3"/>
      <c r="GF1930" s="3"/>
      <c r="GG1930" s="3"/>
      <c r="GH1930" s="3"/>
      <c r="GI1930" s="3"/>
      <c r="GJ1930" s="3"/>
      <c r="GK1930" s="3"/>
      <c r="GL1930" s="3"/>
      <c r="GM1930" s="3"/>
      <c r="GN1930" s="3"/>
    </row>
    <row r="1931" spans="2:196" x14ac:dyDescent="0.2">
      <c r="B1931" s="3"/>
      <c r="C1931" s="3"/>
      <c r="D1931" s="3"/>
      <c r="E1931" s="3"/>
      <c r="F1931" s="6"/>
      <c r="G1931" s="6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  <c r="EH1931" s="3"/>
      <c r="EI1931" s="3"/>
      <c r="EJ1931" s="3"/>
      <c r="EK1931" s="3"/>
      <c r="EL1931" s="3"/>
      <c r="EM1931" s="3"/>
      <c r="EN1931" s="3"/>
      <c r="EO1931" s="3"/>
      <c r="EP1931" s="3"/>
      <c r="EQ1931" s="3"/>
      <c r="ER1931" s="3"/>
      <c r="ES1931" s="3"/>
      <c r="ET1931" s="3"/>
      <c r="EU1931" s="3"/>
      <c r="EV1931" s="3"/>
      <c r="EW1931" s="3"/>
      <c r="EX1931" s="3"/>
      <c r="EY1931" s="3"/>
      <c r="EZ1931" s="3"/>
      <c r="FA1931" s="3"/>
      <c r="FB1931" s="3"/>
      <c r="FC1931" s="3"/>
      <c r="FD1931" s="3"/>
      <c r="FE1931" s="3"/>
      <c r="FF1931" s="3"/>
      <c r="FG1931" s="3"/>
      <c r="FH1931" s="3"/>
      <c r="FI1931" s="3"/>
      <c r="FJ1931" s="3"/>
      <c r="FK1931" s="3"/>
      <c r="FL1931" s="3"/>
      <c r="FM1931" s="3"/>
      <c r="FN1931" s="3"/>
      <c r="FO1931" s="3"/>
      <c r="FP1931" s="3"/>
      <c r="FQ1931" s="3"/>
      <c r="FR1931" s="3"/>
      <c r="FS1931" s="3"/>
      <c r="FT1931" s="3"/>
      <c r="FU1931" s="3"/>
      <c r="FV1931" s="3"/>
      <c r="FW1931" s="3"/>
      <c r="FX1931" s="3"/>
      <c r="FY1931" s="3"/>
      <c r="FZ1931" s="3"/>
      <c r="GA1931" s="3"/>
      <c r="GB1931" s="3"/>
      <c r="GC1931" s="3"/>
      <c r="GD1931" s="3"/>
      <c r="GE1931" s="3"/>
      <c r="GF1931" s="3"/>
      <c r="GG1931" s="3"/>
      <c r="GH1931" s="3"/>
      <c r="GI1931" s="3"/>
      <c r="GJ1931" s="3"/>
      <c r="GK1931" s="3"/>
      <c r="GL1931" s="3"/>
      <c r="GM1931" s="3"/>
      <c r="GN1931" s="3"/>
    </row>
    <row r="1932" spans="2:196" x14ac:dyDescent="0.2">
      <c r="B1932" s="3"/>
      <c r="C1932" s="3"/>
      <c r="D1932" s="3"/>
      <c r="E1932" s="3"/>
      <c r="F1932" s="6"/>
      <c r="G1932" s="6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  <c r="EH1932" s="3"/>
      <c r="EI1932" s="3"/>
      <c r="EJ1932" s="3"/>
      <c r="EK1932" s="3"/>
      <c r="EL1932" s="3"/>
      <c r="EM1932" s="3"/>
      <c r="EN1932" s="3"/>
      <c r="EO1932" s="3"/>
      <c r="EP1932" s="3"/>
      <c r="EQ1932" s="3"/>
      <c r="ER1932" s="3"/>
      <c r="ES1932" s="3"/>
      <c r="ET1932" s="3"/>
      <c r="EU1932" s="3"/>
      <c r="EV1932" s="3"/>
      <c r="EW1932" s="3"/>
      <c r="EX1932" s="3"/>
      <c r="EY1932" s="3"/>
      <c r="EZ1932" s="3"/>
      <c r="FA1932" s="3"/>
      <c r="FB1932" s="3"/>
      <c r="FC1932" s="3"/>
      <c r="FD1932" s="3"/>
      <c r="FE1932" s="3"/>
      <c r="FF1932" s="3"/>
      <c r="FG1932" s="3"/>
      <c r="FH1932" s="3"/>
      <c r="FI1932" s="3"/>
      <c r="FJ1932" s="3"/>
      <c r="FK1932" s="3"/>
      <c r="FL1932" s="3"/>
      <c r="FM1932" s="3"/>
      <c r="FN1932" s="3"/>
      <c r="FO1932" s="3"/>
      <c r="FP1932" s="3"/>
      <c r="FQ1932" s="3"/>
      <c r="FR1932" s="3"/>
      <c r="FS1932" s="3"/>
      <c r="FT1932" s="3"/>
      <c r="FU1932" s="3"/>
      <c r="FV1932" s="3"/>
      <c r="FW1932" s="3"/>
      <c r="FX1932" s="3"/>
      <c r="FY1932" s="3"/>
      <c r="FZ1932" s="3"/>
      <c r="GA1932" s="3"/>
      <c r="GB1932" s="3"/>
      <c r="GC1932" s="3"/>
      <c r="GD1932" s="3"/>
      <c r="GE1932" s="3"/>
      <c r="GF1932" s="3"/>
      <c r="GG1932" s="3"/>
      <c r="GH1932" s="3"/>
      <c r="GI1932" s="3"/>
      <c r="GJ1932" s="3"/>
      <c r="GK1932" s="3"/>
      <c r="GL1932" s="3"/>
      <c r="GM1932" s="3"/>
      <c r="GN1932" s="3"/>
    </row>
    <row r="1933" spans="2:196" x14ac:dyDescent="0.2">
      <c r="B1933" s="3"/>
      <c r="C1933" s="3"/>
      <c r="D1933" s="3"/>
      <c r="E1933" s="3"/>
      <c r="F1933" s="6"/>
      <c r="G1933" s="6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  <c r="EO1933" s="3"/>
      <c r="EP1933" s="3"/>
      <c r="EQ1933" s="3"/>
      <c r="ER1933" s="3"/>
      <c r="ES1933" s="3"/>
      <c r="ET1933" s="3"/>
      <c r="EU1933" s="3"/>
      <c r="EV1933" s="3"/>
      <c r="EW1933" s="3"/>
      <c r="EX1933" s="3"/>
      <c r="EY1933" s="3"/>
      <c r="EZ1933" s="3"/>
      <c r="FA1933" s="3"/>
      <c r="FB1933" s="3"/>
      <c r="FC1933" s="3"/>
      <c r="FD1933" s="3"/>
      <c r="FE1933" s="3"/>
      <c r="FF1933" s="3"/>
      <c r="FG1933" s="3"/>
      <c r="FH1933" s="3"/>
      <c r="FI1933" s="3"/>
      <c r="FJ1933" s="3"/>
      <c r="FK1933" s="3"/>
      <c r="FL1933" s="3"/>
      <c r="FM1933" s="3"/>
      <c r="FN1933" s="3"/>
      <c r="FO1933" s="3"/>
      <c r="FP1933" s="3"/>
      <c r="FQ1933" s="3"/>
      <c r="FR1933" s="3"/>
      <c r="FS1933" s="3"/>
      <c r="FT1933" s="3"/>
      <c r="FU1933" s="3"/>
      <c r="FV1933" s="3"/>
      <c r="FW1933" s="3"/>
      <c r="FX1933" s="3"/>
      <c r="FY1933" s="3"/>
      <c r="FZ1933" s="3"/>
      <c r="GA1933" s="3"/>
      <c r="GB1933" s="3"/>
      <c r="GC1933" s="3"/>
      <c r="GD1933" s="3"/>
      <c r="GE1933" s="3"/>
      <c r="GF1933" s="3"/>
      <c r="GG1933" s="3"/>
      <c r="GH1933" s="3"/>
      <c r="GI1933" s="3"/>
      <c r="GJ1933" s="3"/>
      <c r="GK1933" s="3"/>
      <c r="GL1933" s="3"/>
      <c r="GM1933" s="3"/>
      <c r="GN1933" s="3"/>
    </row>
    <row r="1934" spans="2:196" x14ac:dyDescent="0.2">
      <c r="B1934" s="3"/>
      <c r="C1934" s="3"/>
      <c r="D1934" s="3"/>
      <c r="E1934" s="3"/>
      <c r="F1934" s="6"/>
      <c r="G1934" s="6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  <c r="EO1934" s="3"/>
      <c r="EP1934" s="3"/>
      <c r="EQ1934" s="3"/>
      <c r="ER1934" s="3"/>
      <c r="ES1934" s="3"/>
      <c r="ET1934" s="3"/>
      <c r="EU1934" s="3"/>
      <c r="EV1934" s="3"/>
      <c r="EW1934" s="3"/>
      <c r="EX1934" s="3"/>
      <c r="EY1934" s="3"/>
      <c r="EZ1934" s="3"/>
      <c r="FA1934" s="3"/>
      <c r="FB1934" s="3"/>
      <c r="FC1934" s="3"/>
      <c r="FD1934" s="3"/>
      <c r="FE1934" s="3"/>
      <c r="FF1934" s="3"/>
      <c r="FG1934" s="3"/>
      <c r="FH1934" s="3"/>
      <c r="FI1934" s="3"/>
      <c r="FJ1934" s="3"/>
      <c r="FK1934" s="3"/>
      <c r="FL1934" s="3"/>
      <c r="FM1934" s="3"/>
      <c r="FN1934" s="3"/>
      <c r="FO1934" s="3"/>
      <c r="FP1934" s="3"/>
      <c r="FQ1934" s="3"/>
      <c r="FR1934" s="3"/>
      <c r="FS1934" s="3"/>
      <c r="FT1934" s="3"/>
      <c r="FU1934" s="3"/>
      <c r="FV1934" s="3"/>
      <c r="FW1934" s="3"/>
      <c r="FX1934" s="3"/>
      <c r="FY1934" s="3"/>
      <c r="FZ1934" s="3"/>
      <c r="GA1934" s="3"/>
      <c r="GB1934" s="3"/>
      <c r="GC1934" s="3"/>
      <c r="GD1934" s="3"/>
      <c r="GE1934" s="3"/>
      <c r="GF1934" s="3"/>
      <c r="GG1934" s="3"/>
      <c r="GH1934" s="3"/>
      <c r="GI1934" s="3"/>
      <c r="GJ1934" s="3"/>
      <c r="GK1934" s="3"/>
      <c r="GL1934" s="3"/>
      <c r="GM1934" s="3"/>
      <c r="GN1934" s="3"/>
    </row>
    <row r="1935" spans="2:196" x14ac:dyDescent="0.2">
      <c r="B1935" s="3"/>
      <c r="C1935" s="3"/>
      <c r="D1935" s="3"/>
      <c r="E1935" s="3"/>
      <c r="F1935" s="6"/>
      <c r="G1935" s="6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  <c r="EG1935" s="3"/>
      <c r="EH1935" s="3"/>
      <c r="EI1935" s="3"/>
      <c r="EJ1935" s="3"/>
      <c r="EK1935" s="3"/>
      <c r="EL1935" s="3"/>
      <c r="EM1935" s="3"/>
      <c r="EN1935" s="3"/>
      <c r="EO1935" s="3"/>
      <c r="EP1935" s="3"/>
      <c r="EQ1935" s="3"/>
      <c r="ER1935" s="3"/>
      <c r="ES1935" s="3"/>
      <c r="ET1935" s="3"/>
      <c r="EU1935" s="3"/>
      <c r="EV1935" s="3"/>
      <c r="EW1935" s="3"/>
      <c r="EX1935" s="3"/>
      <c r="EY1935" s="3"/>
      <c r="EZ1935" s="3"/>
      <c r="FA1935" s="3"/>
      <c r="FB1935" s="3"/>
      <c r="FC1935" s="3"/>
      <c r="FD1935" s="3"/>
      <c r="FE1935" s="3"/>
      <c r="FF1935" s="3"/>
      <c r="FG1935" s="3"/>
      <c r="FH1935" s="3"/>
      <c r="FI1935" s="3"/>
      <c r="FJ1935" s="3"/>
      <c r="FK1935" s="3"/>
      <c r="FL1935" s="3"/>
      <c r="FM1935" s="3"/>
      <c r="FN1935" s="3"/>
      <c r="FO1935" s="3"/>
      <c r="FP1935" s="3"/>
      <c r="FQ1935" s="3"/>
      <c r="FR1935" s="3"/>
      <c r="FS1935" s="3"/>
      <c r="FT1935" s="3"/>
      <c r="FU1935" s="3"/>
      <c r="FV1935" s="3"/>
      <c r="FW1935" s="3"/>
      <c r="FX1935" s="3"/>
      <c r="FY1935" s="3"/>
      <c r="FZ1935" s="3"/>
      <c r="GA1935" s="3"/>
      <c r="GB1935" s="3"/>
      <c r="GC1935" s="3"/>
      <c r="GD1935" s="3"/>
      <c r="GE1935" s="3"/>
      <c r="GF1935" s="3"/>
      <c r="GG1935" s="3"/>
      <c r="GH1935" s="3"/>
      <c r="GI1935" s="3"/>
      <c r="GJ1935" s="3"/>
      <c r="GK1935" s="3"/>
      <c r="GL1935" s="3"/>
      <c r="GM1935" s="3"/>
      <c r="GN1935" s="3"/>
    </row>
    <row r="1936" spans="2:196" x14ac:dyDescent="0.2">
      <c r="B1936" s="3"/>
      <c r="C1936" s="3"/>
      <c r="D1936" s="3"/>
      <c r="E1936" s="3"/>
      <c r="F1936" s="6"/>
      <c r="G1936" s="6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  <c r="EH1936" s="3"/>
      <c r="EI1936" s="3"/>
      <c r="EJ1936" s="3"/>
      <c r="EK1936" s="3"/>
      <c r="EL1936" s="3"/>
      <c r="EM1936" s="3"/>
      <c r="EN1936" s="3"/>
      <c r="EO1936" s="3"/>
      <c r="EP1936" s="3"/>
      <c r="EQ1936" s="3"/>
      <c r="ER1936" s="3"/>
      <c r="ES1936" s="3"/>
      <c r="ET1936" s="3"/>
      <c r="EU1936" s="3"/>
      <c r="EV1936" s="3"/>
      <c r="EW1936" s="3"/>
      <c r="EX1936" s="3"/>
      <c r="EY1936" s="3"/>
      <c r="EZ1936" s="3"/>
      <c r="FA1936" s="3"/>
      <c r="FB1936" s="3"/>
      <c r="FC1936" s="3"/>
      <c r="FD1936" s="3"/>
      <c r="FE1936" s="3"/>
      <c r="FF1936" s="3"/>
      <c r="FG1936" s="3"/>
      <c r="FH1936" s="3"/>
      <c r="FI1936" s="3"/>
      <c r="FJ1936" s="3"/>
      <c r="FK1936" s="3"/>
      <c r="FL1936" s="3"/>
      <c r="FM1936" s="3"/>
      <c r="FN1936" s="3"/>
      <c r="FO1936" s="3"/>
      <c r="FP1936" s="3"/>
      <c r="FQ1936" s="3"/>
      <c r="FR1936" s="3"/>
      <c r="FS1936" s="3"/>
      <c r="FT1936" s="3"/>
      <c r="FU1936" s="3"/>
      <c r="FV1936" s="3"/>
      <c r="FW1936" s="3"/>
      <c r="FX1936" s="3"/>
      <c r="FY1936" s="3"/>
      <c r="FZ1936" s="3"/>
      <c r="GA1936" s="3"/>
      <c r="GB1936" s="3"/>
      <c r="GC1936" s="3"/>
      <c r="GD1936" s="3"/>
      <c r="GE1936" s="3"/>
      <c r="GF1936" s="3"/>
      <c r="GG1936" s="3"/>
      <c r="GH1936" s="3"/>
      <c r="GI1936" s="3"/>
      <c r="GJ1936" s="3"/>
      <c r="GK1936" s="3"/>
      <c r="GL1936" s="3"/>
      <c r="GM1936" s="3"/>
      <c r="GN1936" s="3"/>
    </row>
    <row r="1937" spans="2:196" x14ac:dyDescent="0.2">
      <c r="B1937" s="3"/>
      <c r="C1937" s="3"/>
      <c r="D1937" s="3"/>
      <c r="E1937" s="3"/>
      <c r="F1937" s="6"/>
      <c r="G1937" s="6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  <c r="EH1937" s="3"/>
      <c r="EI1937" s="3"/>
      <c r="EJ1937" s="3"/>
      <c r="EK1937" s="3"/>
      <c r="EL1937" s="3"/>
      <c r="EM1937" s="3"/>
      <c r="EN1937" s="3"/>
      <c r="EO1937" s="3"/>
      <c r="EP1937" s="3"/>
      <c r="EQ1937" s="3"/>
      <c r="ER1937" s="3"/>
      <c r="ES1937" s="3"/>
      <c r="ET1937" s="3"/>
      <c r="EU1937" s="3"/>
      <c r="EV1937" s="3"/>
      <c r="EW1937" s="3"/>
      <c r="EX1937" s="3"/>
      <c r="EY1937" s="3"/>
      <c r="EZ1937" s="3"/>
      <c r="FA1937" s="3"/>
      <c r="FB1937" s="3"/>
      <c r="FC1937" s="3"/>
      <c r="FD1937" s="3"/>
      <c r="FE1937" s="3"/>
      <c r="FF1937" s="3"/>
      <c r="FG1937" s="3"/>
      <c r="FH1937" s="3"/>
      <c r="FI1937" s="3"/>
      <c r="FJ1937" s="3"/>
      <c r="FK1937" s="3"/>
      <c r="FL1937" s="3"/>
      <c r="FM1937" s="3"/>
      <c r="FN1937" s="3"/>
      <c r="FO1937" s="3"/>
      <c r="FP1937" s="3"/>
      <c r="FQ1937" s="3"/>
      <c r="FR1937" s="3"/>
      <c r="FS1937" s="3"/>
      <c r="FT1937" s="3"/>
      <c r="FU1937" s="3"/>
      <c r="FV1937" s="3"/>
      <c r="FW1937" s="3"/>
      <c r="FX1937" s="3"/>
      <c r="FY1937" s="3"/>
      <c r="FZ1937" s="3"/>
      <c r="GA1937" s="3"/>
      <c r="GB1937" s="3"/>
      <c r="GC1937" s="3"/>
      <c r="GD1937" s="3"/>
      <c r="GE1937" s="3"/>
      <c r="GF1937" s="3"/>
      <c r="GG1937" s="3"/>
      <c r="GH1937" s="3"/>
      <c r="GI1937" s="3"/>
      <c r="GJ1937" s="3"/>
      <c r="GK1937" s="3"/>
      <c r="GL1937" s="3"/>
      <c r="GM1937" s="3"/>
      <c r="GN1937" s="3"/>
    </row>
    <row r="1938" spans="2:196" x14ac:dyDescent="0.2">
      <c r="B1938" s="3"/>
      <c r="C1938" s="3"/>
      <c r="D1938" s="3"/>
      <c r="E1938" s="3"/>
      <c r="F1938" s="6"/>
      <c r="G1938" s="6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  <c r="EH1938" s="3"/>
      <c r="EI1938" s="3"/>
      <c r="EJ1938" s="3"/>
      <c r="EK1938" s="3"/>
      <c r="EL1938" s="3"/>
      <c r="EM1938" s="3"/>
      <c r="EN1938" s="3"/>
      <c r="EO1938" s="3"/>
      <c r="EP1938" s="3"/>
      <c r="EQ1938" s="3"/>
      <c r="ER1938" s="3"/>
      <c r="ES1938" s="3"/>
      <c r="ET1938" s="3"/>
      <c r="EU1938" s="3"/>
      <c r="EV1938" s="3"/>
      <c r="EW1938" s="3"/>
      <c r="EX1938" s="3"/>
      <c r="EY1938" s="3"/>
      <c r="EZ1938" s="3"/>
      <c r="FA1938" s="3"/>
      <c r="FB1938" s="3"/>
      <c r="FC1938" s="3"/>
      <c r="FD1938" s="3"/>
      <c r="FE1938" s="3"/>
      <c r="FF1938" s="3"/>
      <c r="FG1938" s="3"/>
      <c r="FH1938" s="3"/>
      <c r="FI1938" s="3"/>
      <c r="FJ1938" s="3"/>
      <c r="FK1938" s="3"/>
      <c r="FL1938" s="3"/>
      <c r="FM1938" s="3"/>
      <c r="FN1938" s="3"/>
      <c r="FO1938" s="3"/>
      <c r="FP1938" s="3"/>
      <c r="FQ1938" s="3"/>
      <c r="FR1938" s="3"/>
      <c r="FS1938" s="3"/>
      <c r="FT1938" s="3"/>
      <c r="FU1938" s="3"/>
      <c r="FV1938" s="3"/>
      <c r="FW1938" s="3"/>
      <c r="FX1938" s="3"/>
      <c r="FY1938" s="3"/>
      <c r="FZ1938" s="3"/>
      <c r="GA1938" s="3"/>
      <c r="GB1938" s="3"/>
      <c r="GC1938" s="3"/>
      <c r="GD1938" s="3"/>
      <c r="GE1938" s="3"/>
      <c r="GF1938" s="3"/>
      <c r="GG1938" s="3"/>
      <c r="GH1938" s="3"/>
      <c r="GI1938" s="3"/>
      <c r="GJ1938" s="3"/>
      <c r="GK1938" s="3"/>
      <c r="GL1938" s="3"/>
      <c r="GM1938" s="3"/>
      <c r="GN1938" s="3"/>
    </row>
    <row r="1939" spans="2:196" x14ac:dyDescent="0.2">
      <c r="B1939" s="3"/>
      <c r="C1939" s="3"/>
      <c r="D1939" s="3"/>
      <c r="E1939" s="3"/>
      <c r="F1939" s="6"/>
      <c r="G1939" s="6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  <c r="EG1939" s="3"/>
      <c r="EH1939" s="3"/>
      <c r="EI1939" s="3"/>
      <c r="EJ1939" s="3"/>
      <c r="EK1939" s="3"/>
      <c r="EL1939" s="3"/>
      <c r="EM1939" s="3"/>
      <c r="EN1939" s="3"/>
      <c r="EO1939" s="3"/>
      <c r="EP1939" s="3"/>
      <c r="EQ1939" s="3"/>
      <c r="ER1939" s="3"/>
      <c r="ES1939" s="3"/>
      <c r="ET1939" s="3"/>
      <c r="EU1939" s="3"/>
      <c r="EV1939" s="3"/>
      <c r="EW1939" s="3"/>
      <c r="EX1939" s="3"/>
      <c r="EY1939" s="3"/>
      <c r="EZ1939" s="3"/>
      <c r="FA1939" s="3"/>
      <c r="FB1939" s="3"/>
      <c r="FC1939" s="3"/>
      <c r="FD1939" s="3"/>
      <c r="FE1939" s="3"/>
      <c r="FF1939" s="3"/>
      <c r="FG1939" s="3"/>
      <c r="FH1939" s="3"/>
      <c r="FI1939" s="3"/>
      <c r="FJ1939" s="3"/>
      <c r="FK1939" s="3"/>
      <c r="FL1939" s="3"/>
      <c r="FM1939" s="3"/>
      <c r="FN1939" s="3"/>
      <c r="FO1939" s="3"/>
      <c r="FP1939" s="3"/>
      <c r="FQ1939" s="3"/>
      <c r="FR1939" s="3"/>
      <c r="FS1939" s="3"/>
      <c r="FT1939" s="3"/>
      <c r="FU1939" s="3"/>
      <c r="FV1939" s="3"/>
      <c r="FW1939" s="3"/>
      <c r="FX1939" s="3"/>
      <c r="FY1939" s="3"/>
      <c r="FZ1939" s="3"/>
      <c r="GA1939" s="3"/>
      <c r="GB1939" s="3"/>
      <c r="GC1939" s="3"/>
      <c r="GD1939" s="3"/>
      <c r="GE1939" s="3"/>
      <c r="GF1939" s="3"/>
      <c r="GG1939" s="3"/>
      <c r="GH1939" s="3"/>
      <c r="GI1939" s="3"/>
      <c r="GJ1939" s="3"/>
      <c r="GK1939" s="3"/>
      <c r="GL1939" s="3"/>
      <c r="GM1939" s="3"/>
      <c r="GN1939" s="3"/>
    </row>
    <row r="1940" spans="2:196" x14ac:dyDescent="0.2">
      <c r="B1940" s="3"/>
      <c r="C1940" s="3"/>
      <c r="D1940" s="3"/>
      <c r="E1940" s="3"/>
      <c r="F1940" s="6"/>
      <c r="G1940" s="6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  <c r="EH1940" s="3"/>
      <c r="EI1940" s="3"/>
      <c r="EJ1940" s="3"/>
      <c r="EK1940" s="3"/>
      <c r="EL1940" s="3"/>
      <c r="EM1940" s="3"/>
      <c r="EN1940" s="3"/>
      <c r="EO1940" s="3"/>
      <c r="EP1940" s="3"/>
      <c r="EQ1940" s="3"/>
      <c r="ER1940" s="3"/>
      <c r="ES1940" s="3"/>
      <c r="ET1940" s="3"/>
      <c r="EU1940" s="3"/>
      <c r="EV1940" s="3"/>
      <c r="EW1940" s="3"/>
      <c r="EX1940" s="3"/>
      <c r="EY1940" s="3"/>
      <c r="EZ1940" s="3"/>
      <c r="FA1940" s="3"/>
      <c r="FB1940" s="3"/>
      <c r="FC1940" s="3"/>
      <c r="FD1940" s="3"/>
      <c r="FE1940" s="3"/>
      <c r="FF1940" s="3"/>
      <c r="FG1940" s="3"/>
      <c r="FH1940" s="3"/>
      <c r="FI1940" s="3"/>
      <c r="FJ1940" s="3"/>
      <c r="FK1940" s="3"/>
      <c r="FL1940" s="3"/>
      <c r="FM1940" s="3"/>
      <c r="FN1940" s="3"/>
      <c r="FO1940" s="3"/>
      <c r="FP1940" s="3"/>
      <c r="FQ1940" s="3"/>
      <c r="FR1940" s="3"/>
      <c r="FS1940" s="3"/>
      <c r="FT1940" s="3"/>
      <c r="FU1940" s="3"/>
      <c r="FV1940" s="3"/>
      <c r="FW1940" s="3"/>
      <c r="FX1940" s="3"/>
      <c r="FY1940" s="3"/>
      <c r="FZ1940" s="3"/>
      <c r="GA1940" s="3"/>
      <c r="GB1940" s="3"/>
      <c r="GC1940" s="3"/>
      <c r="GD1940" s="3"/>
      <c r="GE1940" s="3"/>
      <c r="GF1940" s="3"/>
      <c r="GG1940" s="3"/>
      <c r="GH1940" s="3"/>
      <c r="GI1940" s="3"/>
      <c r="GJ1940" s="3"/>
      <c r="GK1940" s="3"/>
      <c r="GL1940" s="3"/>
      <c r="GM1940" s="3"/>
      <c r="GN1940" s="3"/>
    </row>
    <row r="1941" spans="2:196" x14ac:dyDescent="0.2">
      <c r="B1941" s="3"/>
      <c r="C1941" s="3"/>
      <c r="D1941" s="3"/>
      <c r="E1941" s="3"/>
      <c r="F1941" s="6"/>
      <c r="G1941" s="6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  <c r="EG1941" s="3"/>
      <c r="EH1941" s="3"/>
      <c r="EI1941" s="3"/>
      <c r="EJ1941" s="3"/>
      <c r="EK1941" s="3"/>
      <c r="EL1941" s="3"/>
      <c r="EM1941" s="3"/>
      <c r="EN1941" s="3"/>
      <c r="EO1941" s="3"/>
      <c r="EP1941" s="3"/>
      <c r="EQ1941" s="3"/>
      <c r="ER1941" s="3"/>
      <c r="ES1941" s="3"/>
      <c r="ET1941" s="3"/>
      <c r="EU1941" s="3"/>
      <c r="EV1941" s="3"/>
      <c r="EW1941" s="3"/>
      <c r="EX1941" s="3"/>
      <c r="EY1941" s="3"/>
      <c r="EZ1941" s="3"/>
      <c r="FA1941" s="3"/>
      <c r="FB1941" s="3"/>
      <c r="FC1941" s="3"/>
      <c r="FD1941" s="3"/>
      <c r="FE1941" s="3"/>
      <c r="FF1941" s="3"/>
      <c r="FG1941" s="3"/>
      <c r="FH1941" s="3"/>
      <c r="FI1941" s="3"/>
      <c r="FJ1941" s="3"/>
      <c r="FK1941" s="3"/>
      <c r="FL1941" s="3"/>
      <c r="FM1941" s="3"/>
      <c r="FN1941" s="3"/>
      <c r="FO1941" s="3"/>
      <c r="FP1941" s="3"/>
      <c r="FQ1941" s="3"/>
      <c r="FR1941" s="3"/>
      <c r="FS1941" s="3"/>
      <c r="FT1941" s="3"/>
      <c r="FU1941" s="3"/>
      <c r="FV1941" s="3"/>
      <c r="FW1941" s="3"/>
      <c r="FX1941" s="3"/>
      <c r="FY1941" s="3"/>
      <c r="FZ1941" s="3"/>
      <c r="GA1941" s="3"/>
      <c r="GB1941" s="3"/>
      <c r="GC1941" s="3"/>
      <c r="GD1941" s="3"/>
      <c r="GE1941" s="3"/>
      <c r="GF1941" s="3"/>
      <c r="GG1941" s="3"/>
      <c r="GH1941" s="3"/>
      <c r="GI1941" s="3"/>
      <c r="GJ1941" s="3"/>
      <c r="GK1941" s="3"/>
      <c r="GL1941" s="3"/>
      <c r="GM1941" s="3"/>
      <c r="GN1941" s="3"/>
    </row>
    <row r="1942" spans="2:196" x14ac:dyDescent="0.2">
      <c r="B1942" s="3"/>
      <c r="C1942" s="3"/>
      <c r="D1942" s="3"/>
      <c r="E1942" s="3"/>
      <c r="F1942" s="6"/>
      <c r="G1942" s="6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  <c r="EG1942" s="3"/>
      <c r="EH1942" s="3"/>
      <c r="EI1942" s="3"/>
      <c r="EJ1942" s="3"/>
      <c r="EK1942" s="3"/>
      <c r="EL1942" s="3"/>
      <c r="EM1942" s="3"/>
      <c r="EN1942" s="3"/>
      <c r="EO1942" s="3"/>
      <c r="EP1942" s="3"/>
      <c r="EQ1942" s="3"/>
      <c r="ER1942" s="3"/>
      <c r="ES1942" s="3"/>
      <c r="ET1942" s="3"/>
      <c r="EU1942" s="3"/>
      <c r="EV1942" s="3"/>
      <c r="EW1942" s="3"/>
      <c r="EX1942" s="3"/>
      <c r="EY1942" s="3"/>
      <c r="EZ1942" s="3"/>
      <c r="FA1942" s="3"/>
      <c r="FB1942" s="3"/>
      <c r="FC1942" s="3"/>
      <c r="FD1942" s="3"/>
      <c r="FE1942" s="3"/>
      <c r="FF1942" s="3"/>
      <c r="FG1942" s="3"/>
      <c r="FH1942" s="3"/>
      <c r="FI1942" s="3"/>
      <c r="FJ1942" s="3"/>
      <c r="FK1942" s="3"/>
      <c r="FL1942" s="3"/>
      <c r="FM1942" s="3"/>
      <c r="FN1942" s="3"/>
      <c r="FO1942" s="3"/>
      <c r="FP1942" s="3"/>
      <c r="FQ1942" s="3"/>
      <c r="FR1942" s="3"/>
      <c r="FS1942" s="3"/>
      <c r="FT1942" s="3"/>
      <c r="FU1942" s="3"/>
      <c r="FV1942" s="3"/>
      <c r="FW1942" s="3"/>
      <c r="FX1942" s="3"/>
      <c r="FY1942" s="3"/>
      <c r="FZ1942" s="3"/>
      <c r="GA1942" s="3"/>
      <c r="GB1942" s="3"/>
      <c r="GC1942" s="3"/>
      <c r="GD1942" s="3"/>
      <c r="GE1942" s="3"/>
      <c r="GF1942" s="3"/>
      <c r="GG1942" s="3"/>
      <c r="GH1942" s="3"/>
      <c r="GI1942" s="3"/>
      <c r="GJ1942" s="3"/>
      <c r="GK1942" s="3"/>
      <c r="GL1942" s="3"/>
      <c r="GM1942" s="3"/>
      <c r="GN1942" s="3"/>
    </row>
    <row r="1943" spans="2:196" x14ac:dyDescent="0.2">
      <c r="B1943" s="3"/>
      <c r="C1943" s="3"/>
      <c r="D1943" s="3"/>
      <c r="E1943" s="3"/>
      <c r="F1943" s="6"/>
      <c r="G1943" s="6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  <c r="EG1943" s="3"/>
      <c r="EH1943" s="3"/>
      <c r="EI1943" s="3"/>
      <c r="EJ1943" s="3"/>
      <c r="EK1943" s="3"/>
      <c r="EL1943" s="3"/>
      <c r="EM1943" s="3"/>
      <c r="EN1943" s="3"/>
      <c r="EO1943" s="3"/>
      <c r="EP1943" s="3"/>
      <c r="EQ1943" s="3"/>
      <c r="ER1943" s="3"/>
      <c r="ES1943" s="3"/>
      <c r="ET1943" s="3"/>
      <c r="EU1943" s="3"/>
      <c r="EV1943" s="3"/>
      <c r="EW1943" s="3"/>
      <c r="EX1943" s="3"/>
      <c r="EY1943" s="3"/>
      <c r="EZ1943" s="3"/>
      <c r="FA1943" s="3"/>
      <c r="FB1943" s="3"/>
      <c r="FC1943" s="3"/>
      <c r="FD1943" s="3"/>
      <c r="FE1943" s="3"/>
      <c r="FF1943" s="3"/>
      <c r="FG1943" s="3"/>
      <c r="FH1943" s="3"/>
      <c r="FI1943" s="3"/>
      <c r="FJ1943" s="3"/>
      <c r="FK1943" s="3"/>
      <c r="FL1943" s="3"/>
      <c r="FM1943" s="3"/>
      <c r="FN1943" s="3"/>
      <c r="FO1943" s="3"/>
      <c r="FP1943" s="3"/>
      <c r="FQ1943" s="3"/>
      <c r="FR1943" s="3"/>
      <c r="FS1943" s="3"/>
      <c r="FT1943" s="3"/>
      <c r="FU1943" s="3"/>
      <c r="FV1943" s="3"/>
      <c r="FW1943" s="3"/>
      <c r="FX1943" s="3"/>
      <c r="FY1943" s="3"/>
      <c r="FZ1943" s="3"/>
      <c r="GA1943" s="3"/>
      <c r="GB1943" s="3"/>
      <c r="GC1943" s="3"/>
      <c r="GD1943" s="3"/>
      <c r="GE1943" s="3"/>
      <c r="GF1943" s="3"/>
      <c r="GG1943" s="3"/>
      <c r="GH1943" s="3"/>
      <c r="GI1943" s="3"/>
      <c r="GJ1943" s="3"/>
      <c r="GK1943" s="3"/>
      <c r="GL1943" s="3"/>
      <c r="GM1943" s="3"/>
      <c r="GN1943" s="3"/>
    </row>
    <row r="1944" spans="2:196" x14ac:dyDescent="0.2">
      <c r="B1944" s="3"/>
      <c r="C1944" s="3"/>
      <c r="D1944" s="3"/>
      <c r="E1944" s="3"/>
      <c r="F1944" s="6"/>
      <c r="G1944" s="6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  <c r="EH1944" s="3"/>
      <c r="EI1944" s="3"/>
      <c r="EJ1944" s="3"/>
      <c r="EK1944" s="3"/>
      <c r="EL1944" s="3"/>
      <c r="EM1944" s="3"/>
      <c r="EN1944" s="3"/>
      <c r="EO1944" s="3"/>
      <c r="EP1944" s="3"/>
      <c r="EQ1944" s="3"/>
      <c r="ER1944" s="3"/>
      <c r="ES1944" s="3"/>
      <c r="ET1944" s="3"/>
      <c r="EU1944" s="3"/>
      <c r="EV1944" s="3"/>
      <c r="EW1944" s="3"/>
      <c r="EX1944" s="3"/>
      <c r="EY1944" s="3"/>
      <c r="EZ1944" s="3"/>
      <c r="FA1944" s="3"/>
      <c r="FB1944" s="3"/>
      <c r="FC1944" s="3"/>
      <c r="FD1944" s="3"/>
      <c r="FE1944" s="3"/>
      <c r="FF1944" s="3"/>
      <c r="FG1944" s="3"/>
      <c r="FH1944" s="3"/>
      <c r="FI1944" s="3"/>
      <c r="FJ1944" s="3"/>
      <c r="FK1944" s="3"/>
      <c r="FL1944" s="3"/>
      <c r="FM1944" s="3"/>
      <c r="FN1944" s="3"/>
      <c r="FO1944" s="3"/>
      <c r="FP1944" s="3"/>
      <c r="FQ1944" s="3"/>
      <c r="FR1944" s="3"/>
      <c r="FS1944" s="3"/>
      <c r="FT1944" s="3"/>
      <c r="FU1944" s="3"/>
      <c r="FV1944" s="3"/>
      <c r="FW1944" s="3"/>
      <c r="FX1944" s="3"/>
      <c r="FY1944" s="3"/>
      <c r="FZ1944" s="3"/>
      <c r="GA1944" s="3"/>
      <c r="GB1944" s="3"/>
      <c r="GC1944" s="3"/>
      <c r="GD1944" s="3"/>
      <c r="GE1944" s="3"/>
      <c r="GF1944" s="3"/>
      <c r="GG1944" s="3"/>
      <c r="GH1944" s="3"/>
      <c r="GI1944" s="3"/>
      <c r="GJ1944" s="3"/>
      <c r="GK1944" s="3"/>
      <c r="GL1944" s="3"/>
      <c r="GM1944" s="3"/>
      <c r="GN1944" s="3"/>
    </row>
    <row r="1945" spans="2:196" x14ac:dyDescent="0.2">
      <c r="B1945" s="3"/>
      <c r="C1945" s="3"/>
      <c r="D1945" s="3"/>
      <c r="E1945" s="3"/>
      <c r="F1945" s="6"/>
      <c r="G1945" s="6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  <c r="EH1945" s="3"/>
      <c r="EI1945" s="3"/>
      <c r="EJ1945" s="3"/>
      <c r="EK1945" s="3"/>
      <c r="EL1945" s="3"/>
      <c r="EM1945" s="3"/>
      <c r="EN1945" s="3"/>
      <c r="EO1945" s="3"/>
      <c r="EP1945" s="3"/>
      <c r="EQ1945" s="3"/>
      <c r="ER1945" s="3"/>
      <c r="ES1945" s="3"/>
      <c r="ET1945" s="3"/>
      <c r="EU1945" s="3"/>
      <c r="EV1945" s="3"/>
      <c r="EW1945" s="3"/>
      <c r="EX1945" s="3"/>
      <c r="EY1945" s="3"/>
      <c r="EZ1945" s="3"/>
      <c r="FA1945" s="3"/>
      <c r="FB1945" s="3"/>
      <c r="FC1945" s="3"/>
      <c r="FD1945" s="3"/>
      <c r="FE1945" s="3"/>
      <c r="FF1945" s="3"/>
      <c r="FG1945" s="3"/>
      <c r="FH1945" s="3"/>
      <c r="FI1945" s="3"/>
      <c r="FJ1945" s="3"/>
      <c r="FK1945" s="3"/>
      <c r="FL1945" s="3"/>
      <c r="FM1945" s="3"/>
      <c r="FN1945" s="3"/>
      <c r="FO1945" s="3"/>
      <c r="FP1945" s="3"/>
      <c r="FQ1945" s="3"/>
      <c r="FR1945" s="3"/>
      <c r="FS1945" s="3"/>
      <c r="FT1945" s="3"/>
      <c r="FU1945" s="3"/>
      <c r="FV1945" s="3"/>
      <c r="FW1945" s="3"/>
      <c r="FX1945" s="3"/>
      <c r="FY1945" s="3"/>
      <c r="FZ1945" s="3"/>
      <c r="GA1945" s="3"/>
      <c r="GB1945" s="3"/>
      <c r="GC1945" s="3"/>
      <c r="GD1945" s="3"/>
      <c r="GE1945" s="3"/>
      <c r="GF1945" s="3"/>
      <c r="GG1945" s="3"/>
      <c r="GH1945" s="3"/>
      <c r="GI1945" s="3"/>
      <c r="GJ1945" s="3"/>
      <c r="GK1945" s="3"/>
      <c r="GL1945" s="3"/>
      <c r="GM1945" s="3"/>
      <c r="GN1945" s="3"/>
    </row>
    <row r="1946" spans="2:196" x14ac:dyDescent="0.2">
      <c r="B1946" s="3"/>
      <c r="C1946" s="3"/>
      <c r="D1946" s="3"/>
      <c r="E1946" s="3"/>
      <c r="F1946" s="6"/>
      <c r="G1946" s="6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  <c r="EH1946" s="3"/>
      <c r="EI1946" s="3"/>
      <c r="EJ1946" s="3"/>
      <c r="EK1946" s="3"/>
      <c r="EL1946" s="3"/>
      <c r="EM1946" s="3"/>
      <c r="EN1946" s="3"/>
      <c r="EO1946" s="3"/>
      <c r="EP1946" s="3"/>
      <c r="EQ1946" s="3"/>
      <c r="ER1946" s="3"/>
      <c r="ES1946" s="3"/>
      <c r="ET1946" s="3"/>
      <c r="EU1946" s="3"/>
      <c r="EV1946" s="3"/>
      <c r="EW1946" s="3"/>
      <c r="EX1946" s="3"/>
      <c r="EY1946" s="3"/>
      <c r="EZ1946" s="3"/>
      <c r="FA1946" s="3"/>
      <c r="FB1946" s="3"/>
      <c r="FC1946" s="3"/>
      <c r="FD1946" s="3"/>
      <c r="FE1946" s="3"/>
      <c r="FF1946" s="3"/>
      <c r="FG1946" s="3"/>
      <c r="FH1946" s="3"/>
      <c r="FI1946" s="3"/>
      <c r="FJ1946" s="3"/>
      <c r="FK1946" s="3"/>
      <c r="FL1946" s="3"/>
      <c r="FM1946" s="3"/>
      <c r="FN1946" s="3"/>
      <c r="FO1946" s="3"/>
      <c r="FP1946" s="3"/>
      <c r="FQ1946" s="3"/>
      <c r="FR1946" s="3"/>
      <c r="FS1946" s="3"/>
      <c r="FT1946" s="3"/>
      <c r="FU1946" s="3"/>
      <c r="FV1946" s="3"/>
      <c r="FW1946" s="3"/>
      <c r="FX1946" s="3"/>
      <c r="FY1946" s="3"/>
      <c r="FZ1946" s="3"/>
      <c r="GA1946" s="3"/>
      <c r="GB1946" s="3"/>
      <c r="GC1946" s="3"/>
      <c r="GD1946" s="3"/>
      <c r="GE1946" s="3"/>
      <c r="GF1946" s="3"/>
      <c r="GG1946" s="3"/>
      <c r="GH1946" s="3"/>
      <c r="GI1946" s="3"/>
      <c r="GJ1946" s="3"/>
      <c r="GK1946" s="3"/>
      <c r="GL1946" s="3"/>
      <c r="GM1946" s="3"/>
      <c r="GN1946" s="3"/>
    </row>
    <row r="1947" spans="2:196" x14ac:dyDescent="0.2">
      <c r="B1947" s="3"/>
      <c r="C1947" s="3"/>
      <c r="D1947" s="3"/>
      <c r="E1947" s="3"/>
      <c r="F1947" s="6"/>
      <c r="G1947" s="6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  <c r="EH1947" s="3"/>
      <c r="EI1947" s="3"/>
      <c r="EJ1947" s="3"/>
      <c r="EK1947" s="3"/>
      <c r="EL1947" s="3"/>
      <c r="EM1947" s="3"/>
      <c r="EN1947" s="3"/>
      <c r="EO1947" s="3"/>
      <c r="EP1947" s="3"/>
      <c r="EQ1947" s="3"/>
      <c r="ER1947" s="3"/>
      <c r="ES1947" s="3"/>
      <c r="ET1947" s="3"/>
      <c r="EU1947" s="3"/>
      <c r="EV1947" s="3"/>
      <c r="EW1947" s="3"/>
      <c r="EX1947" s="3"/>
      <c r="EY1947" s="3"/>
      <c r="EZ1947" s="3"/>
      <c r="FA1947" s="3"/>
      <c r="FB1947" s="3"/>
      <c r="FC1947" s="3"/>
      <c r="FD1947" s="3"/>
      <c r="FE1947" s="3"/>
      <c r="FF1947" s="3"/>
      <c r="FG1947" s="3"/>
      <c r="FH1947" s="3"/>
      <c r="FI1947" s="3"/>
      <c r="FJ1947" s="3"/>
      <c r="FK1947" s="3"/>
      <c r="FL1947" s="3"/>
      <c r="FM1947" s="3"/>
      <c r="FN1947" s="3"/>
      <c r="FO1947" s="3"/>
      <c r="FP1947" s="3"/>
      <c r="FQ1947" s="3"/>
      <c r="FR1947" s="3"/>
      <c r="FS1947" s="3"/>
      <c r="FT1947" s="3"/>
      <c r="FU1947" s="3"/>
      <c r="FV1947" s="3"/>
      <c r="FW1947" s="3"/>
      <c r="FX1947" s="3"/>
      <c r="FY1947" s="3"/>
      <c r="FZ1947" s="3"/>
      <c r="GA1947" s="3"/>
      <c r="GB1947" s="3"/>
      <c r="GC1947" s="3"/>
      <c r="GD1947" s="3"/>
      <c r="GE1947" s="3"/>
      <c r="GF1947" s="3"/>
      <c r="GG1947" s="3"/>
      <c r="GH1947" s="3"/>
      <c r="GI1947" s="3"/>
      <c r="GJ1947" s="3"/>
      <c r="GK1947" s="3"/>
      <c r="GL1947" s="3"/>
      <c r="GM1947" s="3"/>
      <c r="GN1947" s="3"/>
    </row>
    <row r="1948" spans="2:196" x14ac:dyDescent="0.2">
      <c r="B1948" s="3"/>
      <c r="C1948" s="3"/>
      <c r="D1948" s="3"/>
      <c r="E1948" s="3"/>
      <c r="F1948" s="6"/>
      <c r="G1948" s="6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  <c r="EH1948" s="3"/>
      <c r="EI1948" s="3"/>
      <c r="EJ1948" s="3"/>
      <c r="EK1948" s="3"/>
      <c r="EL1948" s="3"/>
      <c r="EM1948" s="3"/>
      <c r="EN1948" s="3"/>
      <c r="EO1948" s="3"/>
      <c r="EP1948" s="3"/>
      <c r="EQ1948" s="3"/>
      <c r="ER1948" s="3"/>
      <c r="ES1948" s="3"/>
      <c r="ET1948" s="3"/>
      <c r="EU1948" s="3"/>
      <c r="EV1948" s="3"/>
      <c r="EW1948" s="3"/>
      <c r="EX1948" s="3"/>
      <c r="EY1948" s="3"/>
      <c r="EZ1948" s="3"/>
      <c r="FA1948" s="3"/>
      <c r="FB1948" s="3"/>
      <c r="FC1948" s="3"/>
      <c r="FD1948" s="3"/>
      <c r="FE1948" s="3"/>
      <c r="FF1948" s="3"/>
      <c r="FG1948" s="3"/>
      <c r="FH1948" s="3"/>
      <c r="FI1948" s="3"/>
      <c r="FJ1948" s="3"/>
      <c r="FK1948" s="3"/>
      <c r="FL1948" s="3"/>
      <c r="FM1948" s="3"/>
      <c r="FN1948" s="3"/>
      <c r="FO1948" s="3"/>
      <c r="FP1948" s="3"/>
      <c r="FQ1948" s="3"/>
      <c r="FR1948" s="3"/>
      <c r="FS1948" s="3"/>
      <c r="FT1948" s="3"/>
      <c r="FU1948" s="3"/>
      <c r="FV1948" s="3"/>
      <c r="FW1948" s="3"/>
      <c r="FX1948" s="3"/>
      <c r="FY1948" s="3"/>
      <c r="FZ1948" s="3"/>
      <c r="GA1948" s="3"/>
      <c r="GB1948" s="3"/>
      <c r="GC1948" s="3"/>
      <c r="GD1948" s="3"/>
      <c r="GE1948" s="3"/>
      <c r="GF1948" s="3"/>
      <c r="GG1948" s="3"/>
      <c r="GH1948" s="3"/>
      <c r="GI1948" s="3"/>
      <c r="GJ1948" s="3"/>
      <c r="GK1948" s="3"/>
      <c r="GL1948" s="3"/>
      <c r="GM1948" s="3"/>
      <c r="GN1948" s="3"/>
    </row>
    <row r="1949" spans="2:196" x14ac:dyDescent="0.2">
      <c r="B1949" s="3"/>
      <c r="C1949" s="3"/>
      <c r="D1949" s="3"/>
      <c r="E1949" s="3"/>
      <c r="F1949" s="6"/>
      <c r="G1949" s="6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  <c r="EH1949" s="3"/>
      <c r="EI1949" s="3"/>
      <c r="EJ1949" s="3"/>
      <c r="EK1949" s="3"/>
      <c r="EL1949" s="3"/>
      <c r="EM1949" s="3"/>
      <c r="EN1949" s="3"/>
      <c r="EO1949" s="3"/>
      <c r="EP1949" s="3"/>
      <c r="EQ1949" s="3"/>
      <c r="ER1949" s="3"/>
      <c r="ES1949" s="3"/>
      <c r="ET1949" s="3"/>
      <c r="EU1949" s="3"/>
      <c r="EV1949" s="3"/>
      <c r="EW1949" s="3"/>
      <c r="EX1949" s="3"/>
      <c r="EY1949" s="3"/>
      <c r="EZ1949" s="3"/>
      <c r="FA1949" s="3"/>
      <c r="FB1949" s="3"/>
      <c r="FC1949" s="3"/>
      <c r="FD1949" s="3"/>
      <c r="FE1949" s="3"/>
      <c r="FF1949" s="3"/>
      <c r="FG1949" s="3"/>
      <c r="FH1949" s="3"/>
      <c r="FI1949" s="3"/>
      <c r="FJ1949" s="3"/>
      <c r="FK1949" s="3"/>
      <c r="FL1949" s="3"/>
      <c r="FM1949" s="3"/>
      <c r="FN1949" s="3"/>
      <c r="FO1949" s="3"/>
      <c r="FP1949" s="3"/>
      <c r="FQ1949" s="3"/>
      <c r="FR1949" s="3"/>
      <c r="FS1949" s="3"/>
      <c r="FT1949" s="3"/>
      <c r="FU1949" s="3"/>
      <c r="FV1949" s="3"/>
      <c r="FW1949" s="3"/>
      <c r="FX1949" s="3"/>
      <c r="FY1949" s="3"/>
      <c r="FZ1949" s="3"/>
      <c r="GA1949" s="3"/>
      <c r="GB1949" s="3"/>
      <c r="GC1949" s="3"/>
      <c r="GD1949" s="3"/>
      <c r="GE1949" s="3"/>
      <c r="GF1949" s="3"/>
      <c r="GG1949" s="3"/>
      <c r="GH1949" s="3"/>
      <c r="GI1949" s="3"/>
      <c r="GJ1949" s="3"/>
      <c r="GK1949" s="3"/>
      <c r="GL1949" s="3"/>
      <c r="GM1949" s="3"/>
      <c r="GN1949" s="3"/>
    </row>
    <row r="1950" spans="2:196" x14ac:dyDescent="0.2">
      <c r="B1950" s="3"/>
      <c r="C1950" s="3"/>
      <c r="D1950" s="3"/>
      <c r="E1950" s="3"/>
      <c r="F1950" s="6"/>
      <c r="G1950" s="6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  <c r="EG1950" s="3"/>
      <c r="EH1950" s="3"/>
      <c r="EI1950" s="3"/>
      <c r="EJ1950" s="3"/>
      <c r="EK1950" s="3"/>
      <c r="EL1950" s="3"/>
      <c r="EM1950" s="3"/>
      <c r="EN1950" s="3"/>
      <c r="EO1950" s="3"/>
      <c r="EP1950" s="3"/>
      <c r="EQ1950" s="3"/>
      <c r="ER1950" s="3"/>
      <c r="ES1950" s="3"/>
      <c r="ET1950" s="3"/>
      <c r="EU1950" s="3"/>
      <c r="EV1950" s="3"/>
      <c r="EW1950" s="3"/>
      <c r="EX1950" s="3"/>
      <c r="EY1950" s="3"/>
      <c r="EZ1950" s="3"/>
      <c r="FA1950" s="3"/>
      <c r="FB1950" s="3"/>
      <c r="FC1950" s="3"/>
      <c r="FD1950" s="3"/>
      <c r="FE1950" s="3"/>
      <c r="FF1950" s="3"/>
      <c r="FG1950" s="3"/>
      <c r="FH1950" s="3"/>
      <c r="FI1950" s="3"/>
      <c r="FJ1950" s="3"/>
      <c r="FK1950" s="3"/>
      <c r="FL1950" s="3"/>
      <c r="FM1950" s="3"/>
      <c r="FN1950" s="3"/>
      <c r="FO1950" s="3"/>
      <c r="FP1950" s="3"/>
      <c r="FQ1950" s="3"/>
      <c r="FR1950" s="3"/>
      <c r="FS1950" s="3"/>
      <c r="FT1950" s="3"/>
      <c r="FU1950" s="3"/>
      <c r="FV1950" s="3"/>
      <c r="FW1950" s="3"/>
      <c r="FX1950" s="3"/>
      <c r="FY1950" s="3"/>
      <c r="FZ1950" s="3"/>
      <c r="GA1950" s="3"/>
      <c r="GB1950" s="3"/>
      <c r="GC1950" s="3"/>
      <c r="GD1950" s="3"/>
      <c r="GE1950" s="3"/>
      <c r="GF1950" s="3"/>
      <c r="GG1950" s="3"/>
      <c r="GH1950" s="3"/>
      <c r="GI1950" s="3"/>
      <c r="GJ1950" s="3"/>
      <c r="GK1950" s="3"/>
      <c r="GL1950" s="3"/>
      <c r="GM1950" s="3"/>
      <c r="GN1950" s="3"/>
    </row>
    <row r="1951" spans="2:196" x14ac:dyDescent="0.2">
      <c r="B1951" s="3"/>
      <c r="C1951" s="3"/>
      <c r="D1951" s="3"/>
      <c r="E1951" s="3"/>
      <c r="F1951" s="6"/>
      <c r="G1951" s="6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  <c r="EH1951" s="3"/>
      <c r="EI1951" s="3"/>
      <c r="EJ1951" s="3"/>
      <c r="EK1951" s="3"/>
      <c r="EL1951" s="3"/>
      <c r="EM1951" s="3"/>
      <c r="EN1951" s="3"/>
      <c r="EO1951" s="3"/>
      <c r="EP1951" s="3"/>
      <c r="EQ1951" s="3"/>
      <c r="ER1951" s="3"/>
      <c r="ES1951" s="3"/>
      <c r="ET1951" s="3"/>
      <c r="EU1951" s="3"/>
      <c r="EV1951" s="3"/>
      <c r="EW1951" s="3"/>
      <c r="EX1951" s="3"/>
      <c r="EY1951" s="3"/>
      <c r="EZ1951" s="3"/>
      <c r="FA1951" s="3"/>
      <c r="FB1951" s="3"/>
      <c r="FC1951" s="3"/>
      <c r="FD1951" s="3"/>
      <c r="FE1951" s="3"/>
      <c r="FF1951" s="3"/>
      <c r="FG1951" s="3"/>
      <c r="FH1951" s="3"/>
      <c r="FI1951" s="3"/>
      <c r="FJ1951" s="3"/>
      <c r="FK1951" s="3"/>
      <c r="FL1951" s="3"/>
      <c r="FM1951" s="3"/>
      <c r="FN1951" s="3"/>
      <c r="FO1951" s="3"/>
      <c r="FP1951" s="3"/>
      <c r="FQ1951" s="3"/>
      <c r="FR1951" s="3"/>
      <c r="FS1951" s="3"/>
      <c r="FT1951" s="3"/>
      <c r="FU1951" s="3"/>
      <c r="FV1951" s="3"/>
      <c r="FW1951" s="3"/>
      <c r="FX1951" s="3"/>
      <c r="FY1951" s="3"/>
      <c r="FZ1951" s="3"/>
      <c r="GA1951" s="3"/>
      <c r="GB1951" s="3"/>
      <c r="GC1951" s="3"/>
      <c r="GD1951" s="3"/>
      <c r="GE1951" s="3"/>
      <c r="GF1951" s="3"/>
      <c r="GG1951" s="3"/>
      <c r="GH1951" s="3"/>
      <c r="GI1951" s="3"/>
      <c r="GJ1951" s="3"/>
      <c r="GK1951" s="3"/>
      <c r="GL1951" s="3"/>
      <c r="GM1951" s="3"/>
      <c r="GN1951" s="3"/>
    </row>
    <row r="1952" spans="2:196" x14ac:dyDescent="0.2">
      <c r="B1952" s="3"/>
      <c r="C1952" s="3"/>
      <c r="D1952" s="3"/>
      <c r="E1952" s="3"/>
      <c r="F1952" s="6"/>
      <c r="G1952" s="6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  <c r="EH1952" s="3"/>
      <c r="EI1952" s="3"/>
      <c r="EJ1952" s="3"/>
      <c r="EK1952" s="3"/>
      <c r="EL1952" s="3"/>
      <c r="EM1952" s="3"/>
      <c r="EN1952" s="3"/>
      <c r="EO1952" s="3"/>
      <c r="EP1952" s="3"/>
      <c r="EQ1952" s="3"/>
      <c r="ER1952" s="3"/>
      <c r="ES1952" s="3"/>
      <c r="ET1952" s="3"/>
      <c r="EU1952" s="3"/>
      <c r="EV1952" s="3"/>
      <c r="EW1952" s="3"/>
      <c r="EX1952" s="3"/>
      <c r="EY1952" s="3"/>
      <c r="EZ1952" s="3"/>
      <c r="FA1952" s="3"/>
      <c r="FB1952" s="3"/>
      <c r="FC1952" s="3"/>
      <c r="FD1952" s="3"/>
      <c r="FE1952" s="3"/>
      <c r="FF1952" s="3"/>
      <c r="FG1952" s="3"/>
      <c r="FH1952" s="3"/>
      <c r="FI1952" s="3"/>
      <c r="FJ1952" s="3"/>
      <c r="FK1952" s="3"/>
      <c r="FL1952" s="3"/>
      <c r="FM1952" s="3"/>
      <c r="FN1952" s="3"/>
      <c r="FO1952" s="3"/>
      <c r="FP1952" s="3"/>
      <c r="FQ1952" s="3"/>
      <c r="FR1952" s="3"/>
      <c r="FS1952" s="3"/>
      <c r="FT1952" s="3"/>
      <c r="FU1952" s="3"/>
      <c r="FV1952" s="3"/>
      <c r="FW1952" s="3"/>
      <c r="FX1952" s="3"/>
      <c r="FY1952" s="3"/>
      <c r="FZ1952" s="3"/>
      <c r="GA1952" s="3"/>
      <c r="GB1952" s="3"/>
      <c r="GC1952" s="3"/>
      <c r="GD1952" s="3"/>
      <c r="GE1952" s="3"/>
      <c r="GF1952" s="3"/>
      <c r="GG1952" s="3"/>
      <c r="GH1952" s="3"/>
      <c r="GI1952" s="3"/>
      <c r="GJ1952" s="3"/>
      <c r="GK1952" s="3"/>
      <c r="GL1952" s="3"/>
      <c r="GM1952" s="3"/>
      <c r="GN1952" s="3"/>
    </row>
    <row r="1953" spans="2:196" x14ac:dyDescent="0.2">
      <c r="B1953" s="3"/>
      <c r="C1953" s="3"/>
      <c r="D1953" s="3"/>
      <c r="E1953" s="3"/>
      <c r="F1953" s="6"/>
      <c r="G1953" s="6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  <c r="EH1953" s="3"/>
      <c r="EI1953" s="3"/>
      <c r="EJ1953" s="3"/>
      <c r="EK1953" s="3"/>
      <c r="EL1953" s="3"/>
      <c r="EM1953" s="3"/>
      <c r="EN1953" s="3"/>
      <c r="EO1953" s="3"/>
      <c r="EP1953" s="3"/>
      <c r="EQ1953" s="3"/>
      <c r="ER1953" s="3"/>
      <c r="ES1953" s="3"/>
      <c r="ET1953" s="3"/>
      <c r="EU1953" s="3"/>
      <c r="EV1953" s="3"/>
      <c r="EW1953" s="3"/>
      <c r="EX1953" s="3"/>
      <c r="EY1953" s="3"/>
      <c r="EZ1953" s="3"/>
      <c r="FA1953" s="3"/>
      <c r="FB1953" s="3"/>
      <c r="FC1953" s="3"/>
      <c r="FD1953" s="3"/>
      <c r="FE1953" s="3"/>
      <c r="FF1953" s="3"/>
      <c r="FG1953" s="3"/>
      <c r="FH1953" s="3"/>
      <c r="FI1953" s="3"/>
      <c r="FJ1953" s="3"/>
      <c r="FK1953" s="3"/>
      <c r="FL1953" s="3"/>
      <c r="FM1953" s="3"/>
      <c r="FN1953" s="3"/>
      <c r="FO1953" s="3"/>
      <c r="FP1953" s="3"/>
      <c r="FQ1953" s="3"/>
      <c r="FR1953" s="3"/>
      <c r="FS1953" s="3"/>
      <c r="FT1953" s="3"/>
      <c r="FU1953" s="3"/>
      <c r="FV1953" s="3"/>
      <c r="FW1953" s="3"/>
      <c r="FX1953" s="3"/>
      <c r="FY1953" s="3"/>
      <c r="FZ1953" s="3"/>
      <c r="GA1953" s="3"/>
      <c r="GB1953" s="3"/>
      <c r="GC1953" s="3"/>
      <c r="GD1953" s="3"/>
      <c r="GE1953" s="3"/>
      <c r="GF1953" s="3"/>
      <c r="GG1953" s="3"/>
      <c r="GH1953" s="3"/>
      <c r="GI1953" s="3"/>
      <c r="GJ1953" s="3"/>
      <c r="GK1953" s="3"/>
      <c r="GL1953" s="3"/>
      <c r="GM1953" s="3"/>
      <c r="GN1953" s="3"/>
    </row>
    <row r="1954" spans="2:196" x14ac:dyDescent="0.2">
      <c r="B1954" s="3"/>
      <c r="C1954" s="3"/>
      <c r="D1954" s="3"/>
      <c r="E1954" s="3"/>
      <c r="F1954" s="6"/>
      <c r="G1954" s="6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  <c r="EH1954" s="3"/>
      <c r="EI1954" s="3"/>
      <c r="EJ1954" s="3"/>
      <c r="EK1954" s="3"/>
      <c r="EL1954" s="3"/>
      <c r="EM1954" s="3"/>
      <c r="EN1954" s="3"/>
      <c r="EO1954" s="3"/>
      <c r="EP1954" s="3"/>
      <c r="EQ1954" s="3"/>
      <c r="ER1954" s="3"/>
      <c r="ES1954" s="3"/>
      <c r="ET1954" s="3"/>
      <c r="EU1954" s="3"/>
      <c r="EV1954" s="3"/>
      <c r="EW1954" s="3"/>
      <c r="EX1954" s="3"/>
      <c r="EY1954" s="3"/>
      <c r="EZ1954" s="3"/>
      <c r="FA1954" s="3"/>
      <c r="FB1954" s="3"/>
      <c r="FC1954" s="3"/>
      <c r="FD1954" s="3"/>
      <c r="FE1954" s="3"/>
      <c r="FF1954" s="3"/>
      <c r="FG1954" s="3"/>
      <c r="FH1954" s="3"/>
      <c r="FI1954" s="3"/>
      <c r="FJ1954" s="3"/>
      <c r="FK1954" s="3"/>
      <c r="FL1954" s="3"/>
      <c r="FM1954" s="3"/>
      <c r="FN1954" s="3"/>
      <c r="FO1954" s="3"/>
      <c r="FP1954" s="3"/>
      <c r="FQ1954" s="3"/>
      <c r="FR1954" s="3"/>
      <c r="FS1954" s="3"/>
      <c r="FT1954" s="3"/>
      <c r="FU1954" s="3"/>
      <c r="FV1954" s="3"/>
      <c r="FW1954" s="3"/>
      <c r="FX1954" s="3"/>
      <c r="FY1954" s="3"/>
      <c r="FZ1954" s="3"/>
      <c r="GA1954" s="3"/>
      <c r="GB1954" s="3"/>
      <c r="GC1954" s="3"/>
      <c r="GD1954" s="3"/>
      <c r="GE1954" s="3"/>
      <c r="GF1954" s="3"/>
      <c r="GG1954" s="3"/>
      <c r="GH1954" s="3"/>
      <c r="GI1954" s="3"/>
      <c r="GJ1954" s="3"/>
      <c r="GK1954" s="3"/>
      <c r="GL1954" s="3"/>
      <c r="GM1954" s="3"/>
      <c r="GN1954" s="3"/>
    </row>
    <row r="1955" spans="2:196" x14ac:dyDescent="0.2">
      <c r="B1955" s="3"/>
      <c r="C1955" s="3"/>
      <c r="D1955" s="3"/>
      <c r="E1955" s="3"/>
      <c r="F1955" s="6"/>
      <c r="G1955" s="6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  <c r="FB1955" s="3"/>
      <c r="FC1955" s="3"/>
      <c r="FD1955" s="3"/>
      <c r="FE1955" s="3"/>
      <c r="FF1955" s="3"/>
      <c r="FG1955" s="3"/>
      <c r="FH1955" s="3"/>
      <c r="FI1955" s="3"/>
      <c r="FJ1955" s="3"/>
      <c r="FK1955" s="3"/>
      <c r="FL1955" s="3"/>
      <c r="FM1955" s="3"/>
      <c r="FN1955" s="3"/>
      <c r="FO1955" s="3"/>
      <c r="FP1955" s="3"/>
      <c r="FQ1955" s="3"/>
      <c r="FR1955" s="3"/>
      <c r="FS1955" s="3"/>
      <c r="FT1955" s="3"/>
      <c r="FU1955" s="3"/>
      <c r="FV1955" s="3"/>
      <c r="FW1955" s="3"/>
      <c r="FX1955" s="3"/>
      <c r="FY1955" s="3"/>
      <c r="FZ1955" s="3"/>
      <c r="GA1955" s="3"/>
      <c r="GB1955" s="3"/>
      <c r="GC1955" s="3"/>
      <c r="GD1955" s="3"/>
      <c r="GE1955" s="3"/>
      <c r="GF1955" s="3"/>
      <c r="GG1955" s="3"/>
      <c r="GH1955" s="3"/>
      <c r="GI1955" s="3"/>
      <c r="GJ1955" s="3"/>
      <c r="GK1955" s="3"/>
      <c r="GL1955" s="3"/>
      <c r="GM1955" s="3"/>
      <c r="GN1955" s="3"/>
    </row>
    <row r="1956" spans="2:196" x14ac:dyDescent="0.2">
      <c r="B1956" s="3"/>
      <c r="C1956" s="3"/>
      <c r="D1956" s="3"/>
      <c r="E1956" s="3"/>
      <c r="F1956" s="6"/>
      <c r="G1956" s="6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  <c r="EH1956" s="3"/>
      <c r="EI1956" s="3"/>
      <c r="EJ1956" s="3"/>
      <c r="EK1956" s="3"/>
      <c r="EL1956" s="3"/>
      <c r="EM1956" s="3"/>
      <c r="EN1956" s="3"/>
      <c r="EO1956" s="3"/>
      <c r="EP1956" s="3"/>
      <c r="EQ1956" s="3"/>
      <c r="ER1956" s="3"/>
      <c r="ES1956" s="3"/>
      <c r="ET1956" s="3"/>
      <c r="EU1956" s="3"/>
      <c r="EV1956" s="3"/>
      <c r="EW1956" s="3"/>
      <c r="EX1956" s="3"/>
      <c r="EY1956" s="3"/>
      <c r="EZ1956" s="3"/>
      <c r="FA1956" s="3"/>
      <c r="FB1956" s="3"/>
      <c r="FC1956" s="3"/>
      <c r="FD1956" s="3"/>
      <c r="FE1956" s="3"/>
      <c r="FF1956" s="3"/>
      <c r="FG1956" s="3"/>
      <c r="FH1956" s="3"/>
      <c r="FI1956" s="3"/>
      <c r="FJ1956" s="3"/>
      <c r="FK1956" s="3"/>
      <c r="FL1956" s="3"/>
      <c r="FM1956" s="3"/>
      <c r="FN1956" s="3"/>
      <c r="FO1956" s="3"/>
      <c r="FP1956" s="3"/>
      <c r="FQ1956" s="3"/>
      <c r="FR1956" s="3"/>
      <c r="FS1956" s="3"/>
      <c r="FT1956" s="3"/>
      <c r="FU1956" s="3"/>
      <c r="FV1956" s="3"/>
      <c r="FW1956" s="3"/>
      <c r="FX1956" s="3"/>
      <c r="FY1956" s="3"/>
      <c r="FZ1956" s="3"/>
      <c r="GA1956" s="3"/>
      <c r="GB1956" s="3"/>
      <c r="GC1956" s="3"/>
      <c r="GD1956" s="3"/>
      <c r="GE1956" s="3"/>
      <c r="GF1956" s="3"/>
      <c r="GG1956" s="3"/>
      <c r="GH1956" s="3"/>
      <c r="GI1956" s="3"/>
      <c r="GJ1956" s="3"/>
      <c r="GK1956" s="3"/>
      <c r="GL1956" s="3"/>
      <c r="GM1956" s="3"/>
      <c r="GN1956" s="3"/>
    </row>
    <row r="1957" spans="2:196" x14ac:dyDescent="0.2">
      <c r="B1957" s="3"/>
      <c r="C1957" s="3"/>
      <c r="D1957" s="3"/>
      <c r="E1957" s="3"/>
      <c r="F1957" s="6"/>
      <c r="G1957" s="6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  <c r="EG1957" s="3"/>
      <c r="EH1957" s="3"/>
      <c r="EI1957" s="3"/>
      <c r="EJ1957" s="3"/>
      <c r="EK1957" s="3"/>
      <c r="EL1957" s="3"/>
      <c r="EM1957" s="3"/>
      <c r="EN1957" s="3"/>
      <c r="EO1957" s="3"/>
      <c r="EP1957" s="3"/>
      <c r="EQ1957" s="3"/>
      <c r="ER1957" s="3"/>
      <c r="ES1957" s="3"/>
      <c r="ET1957" s="3"/>
      <c r="EU1957" s="3"/>
      <c r="EV1957" s="3"/>
      <c r="EW1957" s="3"/>
      <c r="EX1957" s="3"/>
      <c r="EY1957" s="3"/>
      <c r="EZ1957" s="3"/>
      <c r="FA1957" s="3"/>
      <c r="FB1957" s="3"/>
      <c r="FC1957" s="3"/>
      <c r="FD1957" s="3"/>
      <c r="FE1957" s="3"/>
      <c r="FF1957" s="3"/>
      <c r="FG1957" s="3"/>
      <c r="FH1957" s="3"/>
      <c r="FI1957" s="3"/>
      <c r="FJ1957" s="3"/>
      <c r="FK1957" s="3"/>
      <c r="FL1957" s="3"/>
      <c r="FM1957" s="3"/>
      <c r="FN1957" s="3"/>
      <c r="FO1957" s="3"/>
      <c r="FP1957" s="3"/>
      <c r="FQ1957" s="3"/>
      <c r="FR1957" s="3"/>
      <c r="FS1957" s="3"/>
      <c r="FT1957" s="3"/>
      <c r="FU1957" s="3"/>
      <c r="FV1957" s="3"/>
      <c r="FW1957" s="3"/>
      <c r="FX1957" s="3"/>
      <c r="FY1957" s="3"/>
      <c r="FZ1957" s="3"/>
      <c r="GA1957" s="3"/>
      <c r="GB1957" s="3"/>
      <c r="GC1957" s="3"/>
      <c r="GD1957" s="3"/>
      <c r="GE1957" s="3"/>
      <c r="GF1957" s="3"/>
      <c r="GG1957" s="3"/>
      <c r="GH1957" s="3"/>
      <c r="GI1957" s="3"/>
      <c r="GJ1957" s="3"/>
      <c r="GK1957" s="3"/>
      <c r="GL1957" s="3"/>
      <c r="GM1957" s="3"/>
      <c r="GN1957" s="3"/>
    </row>
    <row r="1958" spans="2:196" x14ac:dyDescent="0.2">
      <c r="B1958" s="3"/>
      <c r="C1958" s="3"/>
      <c r="D1958" s="3"/>
      <c r="E1958" s="3"/>
      <c r="F1958" s="6"/>
      <c r="G1958" s="6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  <c r="EO1958" s="3"/>
      <c r="EP1958" s="3"/>
      <c r="EQ1958" s="3"/>
      <c r="ER1958" s="3"/>
      <c r="ES1958" s="3"/>
      <c r="ET1958" s="3"/>
      <c r="EU1958" s="3"/>
      <c r="EV1958" s="3"/>
      <c r="EW1958" s="3"/>
      <c r="EX1958" s="3"/>
      <c r="EY1958" s="3"/>
      <c r="EZ1958" s="3"/>
      <c r="FA1958" s="3"/>
      <c r="FB1958" s="3"/>
      <c r="FC1958" s="3"/>
      <c r="FD1958" s="3"/>
      <c r="FE1958" s="3"/>
      <c r="FF1958" s="3"/>
      <c r="FG1958" s="3"/>
      <c r="FH1958" s="3"/>
      <c r="FI1958" s="3"/>
      <c r="FJ1958" s="3"/>
      <c r="FK1958" s="3"/>
      <c r="FL1958" s="3"/>
      <c r="FM1958" s="3"/>
      <c r="FN1958" s="3"/>
      <c r="FO1958" s="3"/>
      <c r="FP1958" s="3"/>
      <c r="FQ1958" s="3"/>
      <c r="FR1958" s="3"/>
      <c r="FS1958" s="3"/>
      <c r="FT1958" s="3"/>
      <c r="FU1958" s="3"/>
      <c r="FV1958" s="3"/>
      <c r="FW1958" s="3"/>
      <c r="FX1958" s="3"/>
      <c r="FY1958" s="3"/>
      <c r="FZ1958" s="3"/>
      <c r="GA1958" s="3"/>
      <c r="GB1958" s="3"/>
      <c r="GC1958" s="3"/>
      <c r="GD1958" s="3"/>
      <c r="GE1958" s="3"/>
      <c r="GF1958" s="3"/>
      <c r="GG1958" s="3"/>
      <c r="GH1958" s="3"/>
      <c r="GI1958" s="3"/>
      <c r="GJ1958" s="3"/>
      <c r="GK1958" s="3"/>
      <c r="GL1958" s="3"/>
      <c r="GM1958" s="3"/>
      <c r="GN1958" s="3"/>
    </row>
    <row r="1959" spans="2:196" x14ac:dyDescent="0.2">
      <c r="B1959" s="3"/>
      <c r="C1959" s="3"/>
      <c r="D1959" s="3"/>
      <c r="E1959" s="3"/>
      <c r="F1959" s="6"/>
      <c r="G1959" s="6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  <c r="EH1959" s="3"/>
      <c r="EI1959" s="3"/>
      <c r="EJ1959" s="3"/>
      <c r="EK1959" s="3"/>
      <c r="EL1959" s="3"/>
      <c r="EM1959" s="3"/>
      <c r="EN1959" s="3"/>
      <c r="EO1959" s="3"/>
      <c r="EP1959" s="3"/>
      <c r="EQ1959" s="3"/>
      <c r="ER1959" s="3"/>
      <c r="ES1959" s="3"/>
      <c r="ET1959" s="3"/>
      <c r="EU1959" s="3"/>
      <c r="EV1959" s="3"/>
      <c r="EW1959" s="3"/>
      <c r="EX1959" s="3"/>
      <c r="EY1959" s="3"/>
      <c r="EZ1959" s="3"/>
      <c r="FA1959" s="3"/>
      <c r="FB1959" s="3"/>
      <c r="FC1959" s="3"/>
      <c r="FD1959" s="3"/>
      <c r="FE1959" s="3"/>
      <c r="FF1959" s="3"/>
      <c r="FG1959" s="3"/>
      <c r="FH1959" s="3"/>
      <c r="FI1959" s="3"/>
      <c r="FJ1959" s="3"/>
      <c r="FK1959" s="3"/>
      <c r="FL1959" s="3"/>
      <c r="FM1959" s="3"/>
      <c r="FN1959" s="3"/>
      <c r="FO1959" s="3"/>
      <c r="FP1959" s="3"/>
      <c r="FQ1959" s="3"/>
      <c r="FR1959" s="3"/>
      <c r="FS1959" s="3"/>
      <c r="FT1959" s="3"/>
      <c r="FU1959" s="3"/>
      <c r="FV1959" s="3"/>
      <c r="FW1959" s="3"/>
      <c r="FX1959" s="3"/>
      <c r="FY1959" s="3"/>
      <c r="FZ1959" s="3"/>
      <c r="GA1959" s="3"/>
      <c r="GB1959" s="3"/>
      <c r="GC1959" s="3"/>
      <c r="GD1959" s="3"/>
      <c r="GE1959" s="3"/>
      <c r="GF1959" s="3"/>
      <c r="GG1959" s="3"/>
      <c r="GH1959" s="3"/>
      <c r="GI1959" s="3"/>
      <c r="GJ1959" s="3"/>
      <c r="GK1959" s="3"/>
      <c r="GL1959" s="3"/>
      <c r="GM1959" s="3"/>
      <c r="GN1959" s="3"/>
    </row>
    <row r="1960" spans="2:196" x14ac:dyDescent="0.2">
      <c r="B1960" s="3"/>
      <c r="C1960" s="3"/>
      <c r="D1960" s="3"/>
      <c r="E1960" s="3"/>
      <c r="F1960" s="6"/>
      <c r="G1960" s="6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  <c r="EG1960" s="3"/>
      <c r="EH1960" s="3"/>
      <c r="EI1960" s="3"/>
      <c r="EJ1960" s="3"/>
      <c r="EK1960" s="3"/>
      <c r="EL1960" s="3"/>
      <c r="EM1960" s="3"/>
      <c r="EN1960" s="3"/>
      <c r="EO1960" s="3"/>
      <c r="EP1960" s="3"/>
      <c r="EQ1960" s="3"/>
      <c r="ER1960" s="3"/>
      <c r="ES1960" s="3"/>
      <c r="ET1960" s="3"/>
      <c r="EU1960" s="3"/>
      <c r="EV1960" s="3"/>
      <c r="EW1960" s="3"/>
      <c r="EX1960" s="3"/>
      <c r="EY1960" s="3"/>
      <c r="EZ1960" s="3"/>
      <c r="FA1960" s="3"/>
      <c r="FB1960" s="3"/>
      <c r="FC1960" s="3"/>
      <c r="FD1960" s="3"/>
      <c r="FE1960" s="3"/>
      <c r="FF1960" s="3"/>
      <c r="FG1960" s="3"/>
      <c r="FH1960" s="3"/>
      <c r="FI1960" s="3"/>
      <c r="FJ1960" s="3"/>
      <c r="FK1960" s="3"/>
      <c r="FL1960" s="3"/>
      <c r="FM1960" s="3"/>
      <c r="FN1960" s="3"/>
      <c r="FO1960" s="3"/>
      <c r="FP1960" s="3"/>
      <c r="FQ1960" s="3"/>
      <c r="FR1960" s="3"/>
      <c r="FS1960" s="3"/>
      <c r="FT1960" s="3"/>
      <c r="FU1960" s="3"/>
      <c r="FV1960" s="3"/>
      <c r="FW1960" s="3"/>
      <c r="FX1960" s="3"/>
      <c r="FY1960" s="3"/>
      <c r="FZ1960" s="3"/>
      <c r="GA1960" s="3"/>
      <c r="GB1960" s="3"/>
      <c r="GC1960" s="3"/>
      <c r="GD1960" s="3"/>
      <c r="GE1960" s="3"/>
      <c r="GF1960" s="3"/>
      <c r="GG1960" s="3"/>
      <c r="GH1960" s="3"/>
      <c r="GI1960" s="3"/>
      <c r="GJ1960" s="3"/>
      <c r="GK1960" s="3"/>
      <c r="GL1960" s="3"/>
      <c r="GM1960" s="3"/>
      <c r="GN1960" s="3"/>
    </row>
    <row r="1961" spans="2:196" x14ac:dyDescent="0.2">
      <c r="B1961" s="3"/>
      <c r="C1961" s="3"/>
      <c r="D1961" s="3"/>
      <c r="E1961" s="3"/>
      <c r="F1961" s="6"/>
      <c r="G1961" s="6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  <c r="EG1961" s="3"/>
      <c r="EH1961" s="3"/>
      <c r="EI1961" s="3"/>
      <c r="EJ1961" s="3"/>
      <c r="EK1961" s="3"/>
      <c r="EL1961" s="3"/>
      <c r="EM1961" s="3"/>
      <c r="EN1961" s="3"/>
      <c r="EO1961" s="3"/>
      <c r="EP1961" s="3"/>
      <c r="EQ1961" s="3"/>
      <c r="ER1961" s="3"/>
      <c r="ES1961" s="3"/>
      <c r="ET1961" s="3"/>
      <c r="EU1961" s="3"/>
      <c r="EV1961" s="3"/>
      <c r="EW1961" s="3"/>
      <c r="EX1961" s="3"/>
      <c r="EY1961" s="3"/>
      <c r="EZ1961" s="3"/>
      <c r="FA1961" s="3"/>
      <c r="FB1961" s="3"/>
      <c r="FC1961" s="3"/>
      <c r="FD1961" s="3"/>
      <c r="FE1961" s="3"/>
      <c r="FF1961" s="3"/>
      <c r="FG1961" s="3"/>
      <c r="FH1961" s="3"/>
      <c r="FI1961" s="3"/>
      <c r="FJ1961" s="3"/>
      <c r="FK1961" s="3"/>
      <c r="FL1961" s="3"/>
      <c r="FM1961" s="3"/>
      <c r="FN1961" s="3"/>
      <c r="FO1961" s="3"/>
      <c r="FP1961" s="3"/>
      <c r="FQ1961" s="3"/>
      <c r="FR1961" s="3"/>
      <c r="FS1961" s="3"/>
      <c r="FT1961" s="3"/>
      <c r="FU1961" s="3"/>
      <c r="FV1961" s="3"/>
      <c r="FW1961" s="3"/>
      <c r="FX1961" s="3"/>
      <c r="FY1961" s="3"/>
      <c r="FZ1961" s="3"/>
      <c r="GA1961" s="3"/>
      <c r="GB1961" s="3"/>
      <c r="GC1961" s="3"/>
      <c r="GD1961" s="3"/>
      <c r="GE1961" s="3"/>
      <c r="GF1961" s="3"/>
      <c r="GG1961" s="3"/>
      <c r="GH1961" s="3"/>
      <c r="GI1961" s="3"/>
      <c r="GJ1961" s="3"/>
      <c r="GK1961" s="3"/>
      <c r="GL1961" s="3"/>
      <c r="GM1961" s="3"/>
      <c r="GN1961" s="3"/>
    </row>
    <row r="1962" spans="2:196" x14ac:dyDescent="0.2">
      <c r="B1962" s="3"/>
      <c r="C1962" s="3"/>
      <c r="D1962" s="3"/>
      <c r="E1962" s="3"/>
      <c r="F1962" s="6"/>
      <c r="G1962" s="6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  <c r="EG1962" s="3"/>
      <c r="EH1962" s="3"/>
      <c r="EI1962" s="3"/>
      <c r="EJ1962" s="3"/>
      <c r="EK1962" s="3"/>
      <c r="EL1962" s="3"/>
      <c r="EM1962" s="3"/>
      <c r="EN1962" s="3"/>
      <c r="EO1962" s="3"/>
      <c r="EP1962" s="3"/>
      <c r="EQ1962" s="3"/>
      <c r="ER1962" s="3"/>
      <c r="ES1962" s="3"/>
      <c r="ET1962" s="3"/>
      <c r="EU1962" s="3"/>
      <c r="EV1962" s="3"/>
      <c r="EW1962" s="3"/>
      <c r="EX1962" s="3"/>
      <c r="EY1962" s="3"/>
      <c r="EZ1962" s="3"/>
      <c r="FA1962" s="3"/>
      <c r="FB1962" s="3"/>
      <c r="FC1962" s="3"/>
      <c r="FD1962" s="3"/>
      <c r="FE1962" s="3"/>
      <c r="FF1962" s="3"/>
      <c r="FG1962" s="3"/>
      <c r="FH1962" s="3"/>
      <c r="FI1962" s="3"/>
      <c r="FJ1962" s="3"/>
      <c r="FK1962" s="3"/>
      <c r="FL1962" s="3"/>
      <c r="FM1962" s="3"/>
      <c r="FN1962" s="3"/>
      <c r="FO1962" s="3"/>
      <c r="FP1962" s="3"/>
      <c r="FQ1962" s="3"/>
      <c r="FR1962" s="3"/>
      <c r="FS1962" s="3"/>
      <c r="FT1962" s="3"/>
      <c r="FU1962" s="3"/>
      <c r="FV1962" s="3"/>
      <c r="FW1962" s="3"/>
      <c r="FX1962" s="3"/>
      <c r="FY1962" s="3"/>
      <c r="FZ1962" s="3"/>
      <c r="GA1962" s="3"/>
      <c r="GB1962" s="3"/>
      <c r="GC1962" s="3"/>
      <c r="GD1962" s="3"/>
      <c r="GE1962" s="3"/>
      <c r="GF1962" s="3"/>
      <c r="GG1962" s="3"/>
      <c r="GH1962" s="3"/>
      <c r="GI1962" s="3"/>
      <c r="GJ1962" s="3"/>
      <c r="GK1962" s="3"/>
      <c r="GL1962" s="3"/>
      <c r="GM1962" s="3"/>
      <c r="GN1962" s="3"/>
    </row>
    <row r="1963" spans="2:196" x14ac:dyDescent="0.2">
      <c r="B1963" s="3"/>
      <c r="C1963" s="3"/>
      <c r="D1963" s="3"/>
      <c r="E1963" s="3"/>
      <c r="F1963" s="6"/>
      <c r="G1963" s="6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  <c r="EG1963" s="3"/>
      <c r="EH1963" s="3"/>
      <c r="EI1963" s="3"/>
      <c r="EJ1963" s="3"/>
      <c r="EK1963" s="3"/>
      <c r="EL1963" s="3"/>
      <c r="EM1963" s="3"/>
      <c r="EN1963" s="3"/>
      <c r="EO1963" s="3"/>
      <c r="EP1963" s="3"/>
      <c r="EQ1963" s="3"/>
      <c r="ER1963" s="3"/>
      <c r="ES1963" s="3"/>
      <c r="ET1963" s="3"/>
      <c r="EU1963" s="3"/>
      <c r="EV1963" s="3"/>
      <c r="EW1963" s="3"/>
      <c r="EX1963" s="3"/>
      <c r="EY1963" s="3"/>
      <c r="EZ1963" s="3"/>
      <c r="FA1963" s="3"/>
      <c r="FB1963" s="3"/>
      <c r="FC1963" s="3"/>
      <c r="FD1963" s="3"/>
      <c r="FE1963" s="3"/>
      <c r="FF1963" s="3"/>
      <c r="FG1963" s="3"/>
      <c r="FH1963" s="3"/>
      <c r="FI1963" s="3"/>
      <c r="FJ1963" s="3"/>
      <c r="FK1963" s="3"/>
      <c r="FL1963" s="3"/>
      <c r="FM1963" s="3"/>
      <c r="FN1963" s="3"/>
      <c r="FO1963" s="3"/>
      <c r="FP1963" s="3"/>
      <c r="FQ1963" s="3"/>
      <c r="FR1963" s="3"/>
      <c r="FS1963" s="3"/>
      <c r="FT1963" s="3"/>
      <c r="FU1963" s="3"/>
      <c r="FV1963" s="3"/>
      <c r="FW1963" s="3"/>
      <c r="FX1963" s="3"/>
      <c r="FY1963" s="3"/>
      <c r="FZ1963" s="3"/>
      <c r="GA1963" s="3"/>
      <c r="GB1963" s="3"/>
      <c r="GC1963" s="3"/>
      <c r="GD1963" s="3"/>
      <c r="GE1963" s="3"/>
      <c r="GF1963" s="3"/>
      <c r="GG1963" s="3"/>
      <c r="GH1963" s="3"/>
      <c r="GI1963" s="3"/>
      <c r="GJ1963" s="3"/>
      <c r="GK1963" s="3"/>
      <c r="GL1963" s="3"/>
      <c r="GM1963" s="3"/>
      <c r="GN1963" s="3"/>
    </row>
    <row r="1964" spans="2:196" x14ac:dyDescent="0.2">
      <c r="B1964" s="3"/>
      <c r="C1964" s="3"/>
      <c r="D1964" s="3"/>
      <c r="E1964" s="3"/>
      <c r="F1964" s="6"/>
      <c r="G1964" s="6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  <c r="EG1964" s="3"/>
      <c r="EH1964" s="3"/>
      <c r="EI1964" s="3"/>
      <c r="EJ1964" s="3"/>
      <c r="EK1964" s="3"/>
      <c r="EL1964" s="3"/>
      <c r="EM1964" s="3"/>
      <c r="EN1964" s="3"/>
      <c r="EO1964" s="3"/>
      <c r="EP1964" s="3"/>
      <c r="EQ1964" s="3"/>
      <c r="ER1964" s="3"/>
      <c r="ES1964" s="3"/>
      <c r="ET1964" s="3"/>
      <c r="EU1964" s="3"/>
      <c r="EV1964" s="3"/>
      <c r="EW1964" s="3"/>
      <c r="EX1964" s="3"/>
      <c r="EY1964" s="3"/>
      <c r="EZ1964" s="3"/>
      <c r="FA1964" s="3"/>
      <c r="FB1964" s="3"/>
      <c r="FC1964" s="3"/>
      <c r="FD1964" s="3"/>
      <c r="FE1964" s="3"/>
      <c r="FF1964" s="3"/>
      <c r="FG1964" s="3"/>
      <c r="FH1964" s="3"/>
      <c r="FI1964" s="3"/>
      <c r="FJ1964" s="3"/>
      <c r="FK1964" s="3"/>
      <c r="FL1964" s="3"/>
      <c r="FM1964" s="3"/>
      <c r="FN1964" s="3"/>
      <c r="FO1964" s="3"/>
      <c r="FP1964" s="3"/>
      <c r="FQ1964" s="3"/>
      <c r="FR1964" s="3"/>
      <c r="FS1964" s="3"/>
      <c r="FT1964" s="3"/>
      <c r="FU1964" s="3"/>
      <c r="FV1964" s="3"/>
      <c r="FW1964" s="3"/>
      <c r="FX1964" s="3"/>
      <c r="FY1964" s="3"/>
      <c r="FZ1964" s="3"/>
      <c r="GA1964" s="3"/>
      <c r="GB1964" s="3"/>
      <c r="GC1964" s="3"/>
      <c r="GD1964" s="3"/>
      <c r="GE1964" s="3"/>
      <c r="GF1964" s="3"/>
      <c r="GG1964" s="3"/>
      <c r="GH1964" s="3"/>
      <c r="GI1964" s="3"/>
      <c r="GJ1964" s="3"/>
      <c r="GK1964" s="3"/>
      <c r="GL1964" s="3"/>
      <c r="GM1964" s="3"/>
      <c r="GN1964" s="3"/>
    </row>
    <row r="1965" spans="2:196" x14ac:dyDescent="0.2">
      <c r="B1965" s="3"/>
      <c r="C1965" s="3"/>
      <c r="D1965" s="3"/>
      <c r="E1965" s="3"/>
      <c r="F1965" s="6"/>
      <c r="G1965" s="6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  <c r="EG1965" s="3"/>
      <c r="EH1965" s="3"/>
      <c r="EI1965" s="3"/>
      <c r="EJ1965" s="3"/>
      <c r="EK1965" s="3"/>
      <c r="EL1965" s="3"/>
      <c r="EM1965" s="3"/>
      <c r="EN1965" s="3"/>
      <c r="EO1965" s="3"/>
      <c r="EP1965" s="3"/>
      <c r="EQ1965" s="3"/>
      <c r="ER1965" s="3"/>
      <c r="ES1965" s="3"/>
      <c r="ET1965" s="3"/>
      <c r="EU1965" s="3"/>
      <c r="EV1965" s="3"/>
      <c r="EW1965" s="3"/>
      <c r="EX1965" s="3"/>
      <c r="EY1965" s="3"/>
      <c r="EZ1965" s="3"/>
      <c r="FA1965" s="3"/>
      <c r="FB1965" s="3"/>
      <c r="FC1965" s="3"/>
      <c r="FD1965" s="3"/>
      <c r="FE1965" s="3"/>
      <c r="FF1965" s="3"/>
      <c r="FG1965" s="3"/>
      <c r="FH1965" s="3"/>
      <c r="FI1965" s="3"/>
      <c r="FJ1965" s="3"/>
      <c r="FK1965" s="3"/>
      <c r="FL1965" s="3"/>
      <c r="FM1965" s="3"/>
      <c r="FN1965" s="3"/>
      <c r="FO1965" s="3"/>
      <c r="FP1965" s="3"/>
      <c r="FQ1965" s="3"/>
      <c r="FR1965" s="3"/>
      <c r="FS1965" s="3"/>
      <c r="FT1965" s="3"/>
      <c r="FU1965" s="3"/>
      <c r="FV1965" s="3"/>
      <c r="FW1965" s="3"/>
      <c r="FX1965" s="3"/>
      <c r="FY1965" s="3"/>
      <c r="FZ1965" s="3"/>
      <c r="GA1965" s="3"/>
      <c r="GB1965" s="3"/>
      <c r="GC1965" s="3"/>
      <c r="GD1965" s="3"/>
      <c r="GE1965" s="3"/>
      <c r="GF1965" s="3"/>
      <c r="GG1965" s="3"/>
      <c r="GH1965" s="3"/>
      <c r="GI1965" s="3"/>
      <c r="GJ1965" s="3"/>
      <c r="GK1965" s="3"/>
      <c r="GL1965" s="3"/>
      <c r="GM1965" s="3"/>
      <c r="GN1965" s="3"/>
    </row>
    <row r="1966" spans="2:196" x14ac:dyDescent="0.2">
      <c r="B1966" s="3"/>
      <c r="C1966" s="3"/>
      <c r="D1966" s="3"/>
      <c r="E1966" s="3"/>
      <c r="F1966" s="6"/>
      <c r="G1966" s="6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  <c r="EG1966" s="3"/>
      <c r="EH1966" s="3"/>
      <c r="EI1966" s="3"/>
      <c r="EJ1966" s="3"/>
      <c r="EK1966" s="3"/>
      <c r="EL1966" s="3"/>
      <c r="EM1966" s="3"/>
      <c r="EN1966" s="3"/>
      <c r="EO1966" s="3"/>
      <c r="EP1966" s="3"/>
      <c r="EQ1966" s="3"/>
      <c r="ER1966" s="3"/>
      <c r="ES1966" s="3"/>
      <c r="ET1966" s="3"/>
      <c r="EU1966" s="3"/>
      <c r="EV1966" s="3"/>
      <c r="EW1966" s="3"/>
      <c r="EX1966" s="3"/>
      <c r="EY1966" s="3"/>
      <c r="EZ1966" s="3"/>
      <c r="FA1966" s="3"/>
      <c r="FB1966" s="3"/>
      <c r="FC1966" s="3"/>
      <c r="FD1966" s="3"/>
      <c r="FE1966" s="3"/>
      <c r="FF1966" s="3"/>
      <c r="FG1966" s="3"/>
      <c r="FH1966" s="3"/>
      <c r="FI1966" s="3"/>
      <c r="FJ1966" s="3"/>
      <c r="FK1966" s="3"/>
      <c r="FL1966" s="3"/>
      <c r="FM1966" s="3"/>
      <c r="FN1966" s="3"/>
      <c r="FO1966" s="3"/>
      <c r="FP1966" s="3"/>
      <c r="FQ1966" s="3"/>
      <c r="FR1966" s="3"/>
      <c r="FS1966" s="3"/>
      <c r="FT1966" s="3"/>
      <c r="FU1966" s="3"/>
      <c r="FV1966" s="3"/>
      <c r="FW1966" s="3"/>
      <c r="FX1966" s="3"/>
      <c r="FY1966" s="3"/>
      <c r="FZ1966" s="3"/>
      <c r="GA1966" s="3"/>
      <c r="GB1966" s="3"/>
      <c r="GC1966" s="3"/>
      <c r="GD1966" s="3"/>
      <c r="GE1966" s="3"/>
      <c r="GF1966" s="3"/>
      <c r="GG1966" s="3"/>
      <c r="GH1966" s="3"/>
      <c r="GI1966" s="3"/>
      <c r="GJ1966" s="3"/>
      <c r="GK1966" s="3"/>
      <c r="GL1966" s="3"/>
      <c r="GM1966" s="3"/>
      <c r="GN1966" s="3"/>
    </row>
    <row r="1967" spans="2:196" x14ac:dyDescent="0.2">
      <c r="B1967" s="3"/>
      <c r="C1967" s="3"/>
      <c r="D1967" s="3"/>
      <c r="E1967" s="3"/>
      <c r="F1967" s="6"/>
      <c r="G1967" s="6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  <c r="EH1967" s="3"/>
      <c r="EI1967" s="3"/>
      <c r="EJ1967" s="3"/>
      <c r="EK1967" s="3"/>
      <c r="EL1967" s="3"/>
      <c r="EM1967" s="3"/>
      <c r="EN1967" s="3"/>
      <c r="EO1967" s="3"/>
      <c r="EP1967" s="3"/>
      <c r="EQ1967" s="3"/>
      <c r="ER1967" s="3"/>
      <c r="ES1967" s="3"/>
      <c r="ET1967" s="3"/>
      <c r="EU1967" s="3"/>
      <c r="EV1967" s="3"/>
      <c r="EW1967" s="3"/>
      <c r="EX1967" s="3"/>
      <c r="EY1967" s="3"/>
      <c r="EZ1967" s="3"/>
      <c r="FA1967" s="3"/>
      <c r="FB1967" s="3"/>
      <c r="FC1967" s="3"/>
      <c r="FD1967" s="3"/>
      <c r="FE1967" s="3"/>
      <c r="FF1967" s="3"/>
      <c r="FG1967" s="3"/>
      <c r="FH1967" s="3"/>
      <c r="FI1967" s="3"/>
      <c r="FJ1967" s="3"/>
      <c r="FK1967" s="3"/>
      <c r="FL1967" s="3"/>
      <c r="FM1967" s="3"/>
      <c r="FN1967" s="3"/>
      <c r="FO1967" s="3"/>
      <c r="FP1967" s="3"/>
      <c r="FQ1967" s="3"/>
      <c r="FR1967" s="3"/>
      <c r="FS1967" s="3"/>
      <c r="FT1967" s="3"/>
      <c r="FU1967" s="3"/>
      <c r="FV1967" s="3"/>
      <c r="FW1967" s="3"/>
      <c r="FX1967" s="3"/>
      <c r="FY1967" s="3"/>
      <c r="FZ1967" s="3"/>
      <c r="GA1967" s="3"/>
      <c r="GB1967" s="3"/>
      <c r="GC1967" s="3"/>
      <c r="GD1967" s="3"/>
      <c r="GE1967" s="3"/>
      <c r="GF1967" s="3"/>
      <c r="GG1967" s="3"/>
      <c r="GH1967" s="3"/>
      <c r="GI1967" s="3"/>
      <c r="GJ1967" s="3"/>
      <c r="GK1967" s="3"/>
      <c r="GL1967" s="3"/>
      <c r="GM1967" s="3"/>
      <c r="GN1967" s="3"/>
    </row>
    <row r="1968" spans="2:196" x14ac:dyDescent="0.2">
      <c r="B1968" s="3"/>
      <c r="C1968" s="3"/>
      <c r="D1968" s="3"/>
      <c r="E1968" s="3"/>
      <c r="F1968" s="6"/>
      <c r="G1968" s="6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  <c r="FF1968" s="3"/>
      <c r="FG1968" s="3"/>
      <c r="FH1968" s="3"/>
      <c r="FI1968" s="3"/>
      <c r="FJ1968" s="3"/>
      <c r="FK1968" s="3"/>
      <c r="FL1968" s="3"/>
      <c r="FM1968" s="3"/>
      <c r="FN1968" s="3"/>
      <c r="FO1968" s="3"/>
      <c r="FP1968" s="3"/>
      <c r="FQ1968" s="3"/>
      <c r="FR1968" s="3"/>
      <c r="FS1968" s="3"/>
      <c r="FT1968" s="3"/>
      <c r="FU1968" s="3"/>
      <c r="FV1968" s="3"/>
      <c r="FW1968" s="3"/>
      <c r="FX1968" s="3"/>
      <c r="FY1968" s="3"/>
      <c r="FZ1968" s="3"/>
      <c r="GA1968" s="3"/>
      <c r="GB1968" s="3"/>
      <c r="GC1968" s="3"/>
      <c r="GD1968" s="3"/>
      <c r="GE1968" s="3"/>
      <c r="GF1968" s="3"/>
      <c r="GG1968" s="3"/>
      <c r="GH1968" s="3"/>
      <c r="GI1968" s="3"/>
      <c r="GJ1968" s="3"/>
      <c r="GK1968" s="3"/>
      <c r="GL1968" s="3"/>
      <c r="GM1968" s="3"/>
      <c r="GN1968" s="3"/>
    </row>
    <row r="1969" spans="2:196" x14ac:dyDescent="0.2">
      <c r="B1969" s="3"/>
      <c r="C1969" s="3"/>
      <c r="D1969" s="3"/>
      <c r="E1969" s="3"/>
      <c r="F1969" s="6"/>
      <c r="G1969" s="6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  <c r="EO1969" s="3"/>
      <c r="EP1969" s="3"/>
      <c r="EQ1969" s="3"/>
      <c r="ER1969" s="3"/>
      <c r="ES1969" s="3"/>
      <c r="ET1969" s="3"/>
      <c r="EU1969" s="3"/>
      <c r="EV1969" s="3"/>
      <c r="EW1969" s="3"/>
      <c r="EX1969" s="3"/>
      <c r="EY1969" s="3"/>
      <c r="EZ1969" s="3"/>
      <c r="FA1969" s="3"/>
      <c r="FB1969" s="3"/>
      <c r="FC1969" s="3"/>
      <c r="FD1969" s="3"/>
      <c r="FE1969" s="3"/>
      <c r="FF1969" s="3"/>
      <c r="FG1969" s="3"/>
      <c r="FH1969" s="3"/>
      <c r="FI1969" s="3"/>
      <c r="FJ1969" s="3"/>
      <c r="FK1969" s="3"/>
      <c r="FL1969" s="3"/>
      <c r="FM1969" s="3"/>
      <c r="FN1969" s="3"/>
      <c r="FO1969" s="3"/>
      <c r="FP1969" s="3"/>
      <c r="FQ1969" s="3"/>
      <c r="FR1969" s="3"/>
      <c r="FS1969" s="3"/>
      <c r="FT1969" s="3"/>
      <c r="FU1969" s="3"/>
      <c r="FV1969" s="3"/>
      <c r="FW1969" s="3"/>
      <c r="FX1969" s="3"/>
      <c r="FY1969" s="3"/>
      <c r="FZ1969" s="3"/>
      <c r="GA1969" s="3"/>
      <c r="GB1969" s="3"/>
      <c r="GC1969" s="3"/>
      <c r="GD1969" s="3"/>
      <c r="GE1969" s="3"/>
      <c r="GF1969" s="3"/>
      <c r="GG1969" s="3"/>
      <c r="GH1969" s="3"/>
      <c r="GI1969" s="3"/>
      <c r="GJ1969" s="3"/>
      <c r="GK1969" s="3"/>
      <c r="GL1969" s="3"/>
      <c r="GM1969" s="3"/>
      <c r="GN1969" s="3"/>
    </row>
    <row r="1970" spans="2:196" x14ac:dyDescent="0.2">
      <c r="B1970" s="3"/>
      <c r="C1970" s="3"/>
      <c r="D1970" s="3"/>
      <c r="E1970" s="3"/>
      <c r="F1970" s="6"/>
      <c r="G1970" s="6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  <c r="EH1970" s="3"/>
      <c r="EI1970" s="3"/>
      <c r="EJ1970" s="3"/>
      <c r="EK1970" s="3"/>
      <c r="EL1970" s="3"/>
      <c r="EM1970" s="3"/>
      <c r="EN1970" s="3"/>
      <c r="EO1970" s="3"/>
      <c r="EP1970" s="3"/>
      <c r="EQ1970" s="3"/>
      <c r="ER1970" s="3"/>
      <c r="ES1970" s="3"/>
      <c r="ET1970" s="3"/>
      <c r="EU1970" s="3"/>
      <c r="EV1970" s="3"/>
      <c r="EW1970" s="3"/>
      <c r="EX1970" s="3"/>
      <c r="EY1970" s="3"/>
      <c r="EZ1970" s="3"/>
      <c r="FA1970" s="3"/>
      <c r="FB1970" s="3"/>
      <c r="FC1970" s="3"/>
      <c r="FD1970" s="3"/>
      <c r="FE1970" s="3"/>
      <c r="FF1970" s="3"/>
      <c r="FG1970" s="3"/>
      <c r="FH1970" s="3"/>
      <c r="FI1970" s="3"/>
      <c r="FJ1970" s="3"/>
      <c r="FK1970" s="3"/>
      <c r="FL1970" s="3"/>
      <c r="FM1970" s="3"/>
      <c r="FN1970" s="3"/>
      <c r="FO1970" s="3"/>
      <c r="FP1970" s="3"/>
      <c r="FQ1970" s="3"/>
      <c r="FR1970" s="3"/>
      <c r="FS1970" s="3"/>
      <c r="FT1970" s="3"/>
      <c r="FU1970" s="3"/>
      <c r="FV1970" s="3"/>
      <c r="FW1970" s="3"/>
      <c r="FX1970" s="3"/>
      <c r="FY1970" s="3"/>
      <c r="FZ1970" s="3"/>
      <c r="GA1970" s="3"/>
      <c r="GB1970" s="3"/>
      <c r="GC1970" s="3"/>
      <c r="GD1970" s="3"/>
      <c r="GE1970" s="3"/>
      <c r="GF1970" s="3"/>
      <c r="GG1970" s="3"/>
      <c r="GH1970" s="3"/>
      <c r="GI1970" s="3"/>
      <c r="GJ1970" s="3"/>
      <c r="GK1970" s="3"/>
      <c r="GL1970" s="3"/>
      <c r="GM1970" s="3"/>
      <c r="GN1970" s="3"/>
    </row>
    <row r="1971" spans="2:196" x14ac:dyDescent="0.2">
      <c r="B1971" s="3"/>
      <c r="C1971" s="3"/>
      <c r="D1971" s="3"/>
      <c r="E1971" s="3"/>
      <c r="F1971" s="6"/>
      <c r="G1971" s="6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  <c r="EH1971" s="3"/>
      <c r="EI1971" s="3"/>
      <c r="EJ1971" s="3"/>
      <c r="EK1971" s="3"/>
      <c r="EL1971" s="3"/>
      <c r="EM1971" s="3"/>
      <c r="EN1971" s="3"/>
      <c r="EO1971" s="3"/>
      <c r="EP1971" s="3"/>
      <c r="EQ1971" s="3"/>
      <c r="ER1971" s="3"/>
      <c r="ES1971" s="3"/>
      <c r="ET1971" s="3"/>
      <c r="EU1971" s="3"/>
      <c r="EV1971" s="3"/>
      <c r="EW1971" s="3"/>
      <c r="EX1971" s="3"/>
      <c r="EY1971" s="3"/>
      <c r="EZ1971" s="3"/>
      <c r="FA1971" s="3"/>
      <c r="FB1971" s="3"/>
      <c r="FC1971" s="3"/>
      <c r="FD1971" s="3"/>
      <c r="FE1971" s="3"/>
      <c r="FF1971" s="3"/>
      <c r="FG1971" s="3"/>
      <c r="FH1971" s="3"/>
      <c r="FI1971" s="3"/>
      <c r="FJ1971" s="3"/>
      <c r="FK1971" s="3"/>
      <c r="FL1971" s="3"/>
      <c r="FM1971" s="3"/>
      <c r="FN1971" s="3"/>
      <c r="FO1971" s="3"/>
      <c r="FP1971" s="3"/>
      <c r="FQ1971" s="3"/>
      <c r="FR1971" s="3"/>
      <c r="FS1971" s="3"/>
      <c r="FT1971" s="3"/>
      <c r="FU1971" s="3"/>
      <c r="FV1971" s="3"/>
      <c r="FW1971" s="3"/>
      <c r="FX1971" s="3"/>
      <c r="FY1971" s="3"/>
      <c r="FZ1971" s="3"/>
      <c r="GA1971" s="3"/>
      <c r="GB1971" s="3"/>
      <c r="GC1971" s="3"/>
      <c r="GD1971" s="3"/>
      <c r="GE1971" s="3"/>
      <c r="GF1971" s="3"/>
      <c r="GG1971" s="3"/>
      <c r="GH1971" s="3"/>
      <c r="GI1971" s="3"/>
      <c r="GJ1971" s="3"/>
      <c r="GK1971" s="3"/>
      <c r="GL1971" s="3"/>
      <c r="GM1971" s="3"/>
      <c r="GN1971" s="3"/>
    </row>
    <row r="1972" spans="2:196" x14ac:dyDescent="0.2">
      <c r="B1972" s="3"/>
      <c r="C1972" s="3"/>
      <c r="D1972" s="3"/>
      <c r="E1972" s="3"/>
      <c r="F1972" s="6"/>
      <c r="G1972" s="6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  <c r="EH1972" s="3"/>
      <c r="EI1972" s="3"/>
      <c r="EJ1972" s="3"/>
      <c r="EK1972" s="3"/>
      <c r="EL1972" s="3"/>
      <c r="EM1972" s="3"/>
      <c r="EN1972" s="3"/>
      <c r="EO1972" s="3"/>
      <c r="EP1972" s="3"/>
      <c r="EQ1972" s="3"/>
      <c r="ER1972" s="3"/>
      <c r="ES1972" s="3"/>
      <c r="ET1972" s="3"/>
      <c r="EU1972" s="3"/>
      <c r="EV1972" s="3"/>
      <c r="EW1972" s="3"/>
      <c r="EX1972" s="3"/>
      <c r="EY1972" s="3"/>
      <c r="EZ1972" s="3"/>
      <c r="FA1972" s="3"/>
      <c r="FB1972" s="3"/>
      <c r="FC1972" s="3"/>
      <c r="FD1972" s="3"/>
      <c r="FE1972" s="3"/>
      <c r="FF1972" s="3"/>
      <c r="FG1972" s="3"/>
      <c r="FH1972" s="3"/>
      <c r="FI1972" s="3"/>
      <c r="FJ1972" s="3"/>
      <c r="FK1972" s="3"/>
      <c r="FL1972" s="3"/>
      <c r="FM1972" s="3"/>
      <c r="FN1972" s="3"/>
      <c r="FO1972" s="3"/>
      <c r="FP1972" s="3"/>
      <c r="FQ1972" s="3"/>
      <c r="FR1972" s="3"/>
      <c r="FS1972" s="3"/>
      <c r="FT1972" s="3"/>
      <c r="FU1972" s="3"/>
      <c r="FV1972" s="3"/>
      <c r="FW1972" s="3"/>
      <c r="FX1972" s="3"/>
      <c r="FY1972" s="3"/>
      <c r="FZ1972" s="3"/>
      <c r="GA1972" s="3"/>
      <c r="GB1972" s="3"/>
      <c r="GC1972" s="3"/>
      <c r="GD1972" s="3"/>
      <c r="GE1972" s="3"/>
      <c r="GF1972" s="3"/>
      <c r="GG1972" s="3"/>
      <c r="GH1972" s="3"/>
      <c r="GI1972" s="3"/>
      <c r="GJ1972" s="3"/>
      <c r="GK1972" s="3"/>
      <c r="GL1972" s="3"/>
      <c r="GM1972" s="3"/>
      <c r="GN1972" s="3"/>
    </row>
    <row r="1973" spans="2:196" x14ac:dyDescent="0.2">
      <c r="B1973" s="3"/>
      <c r="C1973" s="3"/>
      <c r="D1973" s="3"/>
      <c r="E1973" s="3"/>
      <c r="F1973" s="6"/>
      <c r="G1973" s="6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  <c r="EG1973" s="3"/>
      <c r="EH1973" s="3"/>
      <c r="EI1973" s="3"/>
      <c r="EJ1973" s="3"/>
      <c r="EK1973" s="3"/>
      <c r="EL1973" s="3"/>
      <c r="EM1973" s="3"/>
      <c r="EN1973" s="3"/>
      <c r="EO1973" s="3"/>
      <c r="EP1973" s="3"/>
      <c r="EQ1973" s="3"/>
      <c r="ER1973" s="3"/>
      <c r="ES1973" s="3"/>
      <c r="ET1973" s="3"/>
      <c r="EU1973" s="3"/>
      <c r="EV1973" s="3"/>
      <c r="EW1973" s="3"/>
      <c r="EX1973" s="3"/>
      <c r="EY1973" s="3"/>
      <c r="EZ1973" s="3"/>
      <c r="FA1973" s="3"/>
      <c r="FB1973" s="3"/>
      <c r="FC1973" s="3"/>
      <c r="FD1973" s="3"/>
      <c r="FE1973" s="3"/>
      <c r="FF1973" s="3"/>
      <c r="FG1973" s="3"/>
      <c r="FH1973" s="3"/>
      <c r="FI1973" s="3"/>
      <c r="FJ1973" s="3"/>
      <c r="FK1973" s="3"/>
      <c r="FL1973" s="3"/>
      <c r="FM1973" s="3"/>
      <c r="FN1973" s="3"/>
      <c r="FO1973" s="3"/>
      <c r="FP1973" s="3"/>
      <c r="FQ1973" s="3"/>
      <c r="FR1973" s="3"/>
      <c r="FS1973" s="3"/>
      <c r="FT1973" s="3"/>
      <c r="FU1973" s="3"/>
      <c r="FV1973" s="3"/>
      <c r="FW1973" s="3"/>
      <c r="FX1973" s="3"/>
      <c r="FY1973" s="3"/>
      <c r="FZ1973" s="3"/>
      <c r="GA1973" s="3"/>
      <c r="GB1973" s="3"/>
      <c r="GC1973" s="3"/>
      <c r="GD1973" s="3"/>
      <c r="GE1973" s="3"/>
      <c r="GF1973" s="3"/>
      <c r="GG1973" s="3"/>
      <c r="GH1973" s="3"/>
      <c r="GI1973" s="3"/>
      <c r="GJ1973" s="3"/>
      <c r="GK1973" s="3"/>
      <c r="GL1973" s="3"/>
      <c r="GM1973" s="3"/>
      <c r="GN1973" s="3"/>
    </row>
    <row r="1974" spans="2:196" x14ac:dyDescent="0.2">
      <c r="B1974" s="3"/>
      <c r="C1974" s="3"/>
      <c r="D1974" s="3"/>
      <c r="E1974" s="3"/>
      <c r="F1974" s="6"/>
      <c r="G1974" s="6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  <c r="EH1974" s="3"/>
      <c r="EI1974" s="3"/>
      <c r="EJ1974" s="3"/>
      <c r="EK1974" s="3"/>
      <c r="EL1974" s="3"/>
      <c r="EM1974" s="3"/>
      <c r="EN1974" s="3"/>
      <c r="EO1974" s="3"/>
      <c r="EP1974" s="3"/>
      <c r="EQ1974" s="3"/>
      <c r="ER1974" s="3"/>
      <c r="ES1974" s="3"/>
      <c r="ET1974" s="3"/>
      <c r="EU1974" s="3"/>
      <c r="EV1974" s="3"/>
      <c r="EW1974" s="3"/>
      <c r="EX1974" s="3"/>
      <c r="EY1974" s="3"/>
      <c r="EZ1974" s="3"/>
      <c r="FA1974" s="3"/>
      <c r="FB1974" s="3"/>
      <c r="FC1974" s="3"/>
      <c r="FD1974" s="3"/>
      <c r="FE1974" s="3"/>
      <c r="FF1974" s="3"/>
      <c r="FG1974" s="3"/>
      <c r="FH1974" s="3"/>
      <c r="FI1974" s="3"/>
      <c r="FJ1974" s="3"/>
      <c r="FK1974" s="3"/>
      <c r="FL1974" s="3"/>
      <c r="FM1974" s="3"/>
      <c r="FN1974" s="3"/>
      <c r="FO1974" s="3"/>
      <c r="FP1974" s="3"/>
      <c r="FQ1974" s="3"/>
      <c r="FR1974" s="3"/>
      <c r="FS1974" s="3"/>
      <c r="FT1974" s="3"/>
      <c r="FU1974" s="3"/>
      <c r="FV1974" s="3"/>
      <c r="FW1974" s="3"/>
      <c r="FX1974" s="3"/>
      <c r="FY1974" s="3"/>
      <c r="FZ1974" s="3"/>
      <c r="GA1974" s="3"/>
      <c r="GB1974" s="3"/>
      <c r="GC1974" s="3"/>
      <c r="GD1974" s="3"/>
      <c r="GE1974" s="3"/>
      <c r="GF1974" s="3"/>
      <c r="GG1974" s="3"/>
      <c r="GH1974" s="3"/>
      <c r="GI1974" s="3"/>
      <c r="GJ1974" s="3"/>
      <c r="GK1974" s="3"/>
      <c r="GL1974" s="3"/>
      <c r="GM1974" s="3"/>
      <c r="GN1974" s="3"/>
    </row>
    <row r="1975" spans="2:196" x14ac:dyDescent="0.2">
      <c r="B1975" s="3"/>
      <c r="C1975" s="3"/>
      <c r="D1975" s="3"/>
      <c r="E1975" s="3"/>
      <c r="F1975" s="6"/>
      <c r="G1975" s="6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  <c r="EG1975" s="3"/>
      <c r="EH1975" s="3"/>
      <c r="EI1975" s="3"/>
      <c r="EJ1975" s="3"/>
      <c r="EK1975" s="3"/>
      <c r="EL1975" s="3"/>
      <c r="EM1975" s="3"/>
      <c r="EN1975" s="3"/>
      <c r="EO1975" s="3"/>
      <c r="EP1975" s="3"/>
      <c r="EQ1975" s="3"/>
      <c r="ER1975" s="3"/>
      <c r="ES1975" s="3"/>
      <c r="ET1975" s="3"/>
      <c r="EU1975" s="3"/>
      <c r="EV1975" s="3"/>
      <c r="EW1975" s="3"/>
      <c r="EX1975" s="3"/>
      <c r="EY1975" s="3"/>
      <c r="EZ1975" s="3"/>
      <c r="FA1975" s="3"/>
      <c r="FB1975" s="3"/>
      <c r="FC1975" s="3"/>
      <c r="FD1975" s="3"/>
      <c r="FE1975" s="3"/>
      <c r="FF1975" s="3"/>
      <c r="FG1975" s="3"/>
      <c r="FH1975" s="3"/>
      <c r="FI1975" s="3"/>
      <c r="FJ1975" s="3"/>
      <c r="FK1975" s="3"/>
      <c r="FL1975" s="3"/>
      <c r="FM1975" s="3"/>
      <c r="FN1975" s="3"/>
      <c r="FO1975" s="3"/>
      <c r="FP1975" s="3"/>
      <c r="FQ1975" s="3"/>
      <c r="FR1975" s="3"/>
      <c r="FS1975" s="3"/>
      <c r="FT1975" s="3"/>
      <c r="FU1975" s="3"/>
      <c r="FV1975" s="3"/>
      <c r="FW1975" s="3"/>
      <c r="FX1975" s="3"/>
      <c r="FY1975" s="3"/>
      <c r="FZ1975" s="3"/>
      <c r="GA1975" s="3"/>
      <c r="GB1975" s="3"/>
      <c r="GC1975" s="3"/>
      <c r="GD1975" s="3"/>
      <c r="GE1975" s="3"/>
      <c r="GF1975" s="3"/>
      <c r="GG1975" s="3"/>
      <c r="GH1975" s="3"/>
      <c r="GI1975" s="3"/>
      <c r="GJ1975" s="3"/>
      <c r="GK1975" s="3"/>
      <c r="GL1975" s="3"/>
      <c r="GM1975" s="3"/>
      <c r="GN1975" s="3"/>
    </row>
    <row r="1976" spans="2:196" x14ac:dyDescent="0.2">
      <c r="B1976" s="3"/>
      <c r="C1976" s="3"/>
      <c r="D1976" s="3"/>
      <c r="E1976" s="3"/>
      <c r="F1976" s="6"/>
      <c r="G1976" s="6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  <c r="EG1976" s="3"/>
      <c r="EH1976" s="3"/>
      <c r="EI1976" s="3"/>
      <c r="EJ1976" s="3"/>
      <c r="EK1976" s="3"/>
      <c r="EL1976" s="3"/>
      <c r="EM1976" s="3"/>
      <c r="EN1976" s="3"/>
      <c r="EO1976" s="3"/>
      <c r="EP1976" s="3"/>
      <c r="EQ1976" s="3"/>
      <c r="ER1976" s="3"/>
      <c r="ES1976" s="3"/>
      <c r="ET1976" s="3"/>
      <c r="EU1976" s="3"/>
      <c r="EV1976" s="3"/>
      <c r="EW1976" s="3"/>
      <c r="EX1976" s="3"/>
      <c r="EY1976" s="3"/>
      <c r="EZ1976" s="3"/>
      <c r="FA1976" s="3"/>
      <c r="FB1976" s="3"/>
      <c r="FC1976" s="3"/>
      <c r="FD1976" s="3"/>
      <c r="FE1976" s="3"/>
      <c r="FF1976" s="3"/>
      <c r="FG1976" s="3"/>
      <c r="FH1976" s="3"/>
      <c r="FI1976" s="3"/>
      <c r="FJ1976" s="3"/>
      <c r="FK1976" s="3"/>
      <c r="FL1976" s="3"/>
      <c r="FM1976" s="3"/>
      <c r="FN1976" s="3"/>
      <c r="FO1976" s="3"/>
      <c r="FP1976" s="3"/>
      <c r="FQ1976" s="3"/>
      <c r="FR1976" s="3"/>
      <c r="FS1976" s="3"/>
      <c r="FT1976" s="3"/>
      <c r="FU1976" s="3"/>
      <c r="FV1976" s="3"/>
      <c r="FW1976" s="3"/>
      <c r="FX1976" s="3"/>
      <c r="FY1976" s="3"/>
      <c r="FZ1976" s="3"/>
      <c r="GA1976" s="3"/>
      <c r="GB1976" s="3"/>
      <c r="GC1976" s="3"/>
      <c r="GD1976" s="3"/>
      <c r="GE1976" s="3"/>
      <c r="GF1976" s="3"/>
      <c r="GG1976" s="3"/>
      <c r="GH1976" s="3"/>
      <c r="GI1976" s="3"/>
      <c r="GJ1976" s="3"/>
      <c r="GK1976" s="3"/>
      <c r="GL1976" s="3"/>
      <c r="GM1976" s="3"/>
      <c r="GN1976" s="3"/>
    </row>
    <row r="1977" spans="2:196" x14ac:dyDescent="0.2">
      <c r="B1977" s="3"/>
      <c r="C1977" s="3"/>
      <c r="D1977" s="3"/>
      <c r="E1977" s="3"/>
      <c r="F1977" s="6"/>
      <c r="G1977" s="6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  <c r="EG1977" s="3"/>
      <c r="EH1977" s="3"/>
      <c r="EI1977" s="3"/>
      <c r="EJ1977" s="3"/>
      <c r="EK1977" s="3"/>
      <c r="EL1977" s="3"/>
      <c r="EM1977" s="3"/>
      <c r="EN1977" s="3"/>
      <c r="EO1977" s="3"/>
      <c r="EP1977" s="3"/>
      <c r="EQ1977" s="3"/>
      <c r="ER1977" s="3"/>
      <c r="ES1977" s="3"/>
      <c r="ET1977" s="3"/>
      <c r="EU1977" s="3"/>
      <c r="EV1977" s="3"/>
      <c r="EW1977" s="3"/>
      <c r="EX1977" s="3"/>
      <c r="EY1977" s="3"/>
      <c r="EZ1977" s="3"/>
      <c r="FA1977" s="3"/>
      <c r="FB1977" s="3"/>
      <c r="FC1977" s="3"/>
      <c r="FD1977" s="3"/>
      <c r="FE1977" s="3"/>
      <c r="FF1977" s="3"/>
      <c r="FG1977" s="3"/>
      <c r="FH1977" s="3"/>
      <c r="FI1977" s="3"/>
      <c r="FJ1977" s="3"/>
      <c r="FK1977" s="3"/>
      <c r="FL1977" s="3"/>
      <c r="FM1977" s="3"/>
      <c r="FN1977" s="3"/>
      <c r="FO1977" s="3"/>
      <c r="FP1977" s="3"/>
      <c r="FQ1977" s="3"/>
      <c r="FR1977" s="3"/>
      <c r="FS1977" s="3"/>
      <c r="FT1977" s="3"/>
      <c r="FU1977" s="3"/>
      <c r="FV1977" s="3"/>
      <c r="FW1977" s="3"/>
      <c r="FX1977" s="3"/>
      <c r="FY1977" s="3"/>
      <c r="FZ1977" s="3"/>
      <c r="GA1977" s="3"/>
      <c r="GB1977" s="3"/>
      <c r="GC1977" s="3"/>
      <c r="GD1977" s="3"/>
      <c r="GE1977" s="3"/>
      <c r="GF1977" s="3"/>
      <c r="GG1977" s="3"/>
      <c r="GH1977" s="3"/>
      <c r="GI1977" s="3"/>
      <c r="GJ1977" s="3"/>
      <c r="GK1977" s="3"/>
      <c r="GL1977" s="3"/>
      <c r="GM1977" s="3"/>
      <c r="GN1977" s="3"/>
    </row>
    <row r="1978" spans="2:196" x14ac:dyDescent="0.2">
      <c r="B1978" s="3"/>
      <c r="C1978" s="3"/>
      <c r="D1978" s="3"/>
      <c r="E1978" s="3"/>
      <c r="F1978" s="6"/>
      <c r="G1978" s="6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  <c r="EG1978" s="3"/>
      <c r="EH1978" s="3"/>
      <c r="EI1978" s="3"/>
      <c r="EJ1978" s="3"/>
      <c r="EK1978" s="3"/>
      <c r="EL1978" s="3"/>
      <c r="EM1978" s="3"/>
      <c r="EN1978" s="3"/>
      <c r="EO1978" s="3"/>
      <c r="EP1978" s="3"/>
      <c r="EQ1978" s="3"/>
      <c r="ER1978" s="3"/>
      <c r="ES1978" s="3"/>
      <c r="ET1978" s="3"/>
      <c r="EU1978" s="3"/>
      <c r="EV1978" s="3"/>
      <c r="EW1978" s="3"/>
      <c r="EX1978" s="3"/>
      <c r="EY1978" s="3"/>
      <c r="EZ1978" s="3"/>
      <c r="FA1978" s="3"/>
      <c r="FB1978" s="3"/>
      <c r="FC1978" s="3"/>
      <c r="FD1978" s="3"/>
      <c r="FE1978" s="3"/>
      <c r="FF1978" s="3"/>
      <c r="FG1978" s="3"/>
      <c r="FH1978" s="3"/>
      <c r="FI1978" s="3"/>
      <c r="FJ1978" s="3"/>
      <c r="FK1978" s="3"/>
      <c r="FL1978" s="3"/>
      <c r="FM1978" s="3"/>
      <c r="FN1978" s="3"/>
      <c r="FO1978" s="3"/>
      <c r="FP1978" s="3"/>
      <c r="FQ1978" s="3"/>
      <c r="FR1978" s="3"/>
      <c r="FS1978" s="3"/>
      <c r="FT1978" s="3"/>
      <c r="FU1978" s="3"/>
      <c r="FV1978" s="3"/>
      <c r="FW1978" s="3"/>
      <c r="FX1978" s="3"/>
      <c r="FY1978" s="3"/>
      <c r="FZ1978" s="3"/>
      <c r="GA1978" s="3"/>
      <c r="GB1978" s="3"/>
      <c r="GC1978" s="3"/>
      <c r="GD1978" s="3"/>
      <c r="GE1978" s="3"/>
      <c r="GF1978" s="3"/>
      <c r="GG1978" s="3"/>
      <c r="GH1978" s="3"/>
      <c r="GI1978" s="3"/>
      <c r="GJ1978" s="3"/>
      <c r="GK1978" s="3"/>
      <c r="GL1978" s="3"/>
      <c r="GM1978" s="3"/>
      <c r="GN1978" s="3"/>
    </row>
    <row r="1979" spans="2:196" x14ac:dyDescent="0.2">
      <c r="B1979" s="3"/>
      <c r="C1979" s="3"/>
      <c r="D1979" s="3"/>
      <c r="E1979" s="3"/>
      <c r="F1979" s="6"/>
      <c r="G1979" s="6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  <c r="EH1979" s="3"/>
      <c r="EI1979" s="3"/>
      <c r="EJ1979" s="3"/>
      <c r="EK1979" s="3"/>
      <c r="EL1979" s="3"/>
      <c r="EM1979" s="3"/>
      <c r="EN1979" s="3"/>
      <c r="EO1979" s="3"/>
      <c r="EP1979" s="3"/>
      <c r="EQ1979" s="3"/>
      <c r="ER1979" s="3"/>
      <c r="ES1979" s="3"/>
      <c r="ET1979" s="3"/>
      <c r="EU1979" s="3"/>
      <c r="EV1979" s="3"/>
      <c r="EW1979" s="3"/>
      <c r="EX1979" s="3"/>
      <c r="EY1979" s="3"/>
      <c r="EZ1979" s="3"/>
      <c r="FA1979" s="3"/>
      <c r="FB1979" s="3"/>
      <c r="FC1979" s="3"/>
      <c r="FD1979" s="3"/>
      <c r="FE1979" s="3"/>
      <c r="FF1979" s="3"/>
      <c r="FG1979" s="3"/>
      <c r="FH1979" s="3"/>
      <c r="FI1979" s="3"/>
      <c r="FJ1979" s="3"/>
      <c r="FK1979" s="3"/>
      <c r="FL1979" s="3"/>
      <c r="FM1979" s="3"/>
      <c r="FN1979" s="3"/>
      <c r="FO1979" s="3"/>
      <c r="FP1979" s="3"/>
      <c r="FQ1979" s="3"/>
      <c r="FR1979" s="3"/>
      <c r="FS1979" s="3"/>
      <c r="FT1979" s="3"/>
      <c r="FU1979" s="3"/>
      <c r="FV1979" s="3"/>
      <c r="FW1979" s="3"/>
      <c r="FX1979" s="3"/>
      <c r="FY1979" s="3"/>
      <c r="FZ1979" s="3"/>
      <c r="GA1979" s="3"/>
      <c r="GB1979" s="3"/>
      <c r="GC1979" s="3"/>
      <c r="GD1979" s="3"/>
      <c r="GE1979" s="3"/>
      <c r="GF1979" s="3"/>
      <c r="GG1979" s="3"/>
      <c r="GH1979" s="3"/>
      <c r="GI1979" s="3"/>
      <c r="GJ1979" s="3"/>
      <c r="GK1979" s="3"/>
      <c r="GL1979" s="3"/>
      <c r="GM1979" s="3"/>
      <c r="GN1979" s="3"/>
    </row>
    <row r="1980" spans="2:196" x14ac:dyDescent="0.2">
      <c r="B1980" s="3"/>
      <c r="C1980" s="3"/>
      <c r="D1980" s="3"/>
      <c r="E1980" s="3"/>
      <c r="F1980" s="6"/>
      <c r="G1980" s="6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  <c r="EO1980" s="3"/>
      <c r="EP1980" s="3"/>
      <c r="EQ1980" s="3"/>
      <c r="ER1980" s="3"/>
      <c r="ES1980" s="3"/>
      <c r="ET1980" s="3"/>
      <c r="EU1980" s="3"/>
      <c r="EV1980" s="3"/>
      <c r="EW1980" s="3"/>
      <c r="EX1980" s="3"/>
      <c r="EY1980" s="3"/>
      <c r="EZ1980" s="3"/>
      <c r="FA1980" s="3"/>
      <c r="FB1980" s="3"/>
      <c r="FC1980" s="3"/>
      <c r="FD1980" s="3"/>
      <c r="FE1980" s="3"/>
      <c r="FF1980" s="3"/>
      <c r="FG1980" s="3"/>
      <c r="FH1980" s="3"/>
      <c r="FI1980" s="3"/>
      <c r="FJ1980" s="3"/>
      <c r="FK1980" s="3"/>
      <c r="FL1980" s="3"/>
      <c r="FM1980" s="3"/>
      <c r="FN1980" s="3"/>
      <c r="FO1980" s="3"/>
      <c r="FP1980" s="3"/>
      <c r="FQ1980" s="3"/>
      <c r="FR1980" s="3"/>
      <c r="FS1980" s="3"/>
      <c r="FT1980" s="3"/>
      <c r="FU1980" s="3"/>
      <c r="FV1980" s="3"/>
      <c r="FW1980" s="3"/>
      <c r="FX1980" s="3"/>
      <c r="FY1980" s="3"/>
      <c r="FZ1980" s="3"/>
      <c r="GA1980" s="3"/>
      <c r="GB1980" s="3"/>
      <c r="GC1980" s="3"/>
      <c r="GD1980" s="3"/>
      <c r="GE1980" s="3"/>
      <c r="GF1980" s="3"/>
      <c r="GG1980" s="3"/>
      <c r="GH1980" s="3"/>
      <c r="GI1980" s="3"/>
      <c r="GJ1980" s="3"/>
      <c r="GK1980" s="3"/>
      <c r="GL1980" s="3"/>
      <c r="GM1980" s="3"/>
      <c r="GN1980" s="3"/>
    </row>
    <row r="1981" spans="2:196" x14ac:dyDescent="0.2">
      <c r="B1981" s="3"/>
      <c r="C1981" s="3"/>
      <c r="D1981" s="3"/>
      <c r="E1981" s="3"/>
      <c r="F1981" s="6"/>
      <c r="G1981" s="6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  <c r="EH1981" s="3"/>
      <c r="EI1981" s="3"/>
      <c r="EJ1981" s="3"/>
      <c r="EK1981" s="3"/>
      <c r="EL1981" s="3"/>
      <c r="EM1981" s="3"/>
      <c r="EN1981" s="3"/>
      <c r="EO1981" s="3"/>
      <c r="EP1981" s="3"/>
      <c r="EQ1981" s="3"/>
      <c r="ER1981" s="3"/>
      <c r="ES1981" s="3"/>
      <c r="ET1981" s="3"/>
      <c r="EU1981" s="3"/>
      <c r="EV1981" s="3"/>
      <c r="EW1981" s="3"/>
      <c r="EX1981" s="3"/>
      <c r="EY1981" s="3"/>
      <c r="EZ1981" s="3"/>
      <c r="FA1981" s="3"/>
      <c r="FB1981" s="3"/>
      <c r="FC1981" s="3"/>
      <c r="FD1981" s="3"/>
      <c r="FE1981" s="3"/>
      <c r="FF1981" s="3"/>
      <c r="FG1981" s="3"/>
      <c r="FH1981" s="3"/>
      <c r="FI1981" s="3"/>
      <c r="FJ1981" s="3"/>
      <c r="FK1981" s="3"/>
      <c r="FL1981" s="3"/>
      <c r="FM1981" s="3"/>
      <c r="FN1981" s="3"/>
      <c r="FO1981" s="3"/>
      <c r="FP1981" s="3"/>
      <c r="FQ1981" s="3"/>
      <c r="FR1981" s="3"/>
      <c r="FS1981" s="3"/>
      <c r="FT1981" s="3"/>
      <c r="FU1981" s="3"/>
      <c r="FV1981" s="3"/>
      <c r="FW1981" s="3"/>
      <c r="FX1981" s="3"/>
      <c r="FY1981" s="3"/>
      <c r="FZ1981" s="3"/>
      <c r="GA1981" s="3"/>
      <c r="GB1981" s="3"/>
      <c r="GC1981" s="3"/>
      <c r="GD1981" s="3"/>
      <c r="GE1981" s="3"/>
      <c r="GF1981" s="3"/>
      <c r="GG1981" s="3"/>
      <c r="GH1981" s="3"/>
      <c r="GI1981" s="3"/>
      <c r="GJ1981" s="3"/>
      <c r="GK1981" s="3"/>
      <c r="GL1981" s="3"/>
      <c r="GM1981" s="3"/>
      <c r="GN1981" s="3"/>
    </row>
    <row r="1982" spans="2:196" x14ac:dyDescent="0.2">
      <c r="B1982" s="3"/>
      <c r="C1982" s="3"/>
      <c r="D1982" s="3"/>
      <c r="E1982" s="3"/>
      <c r="F1982" s="6"/>
      <c r="G1982" s="6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  <c r="EG1982" s="3"/>
      <c r="EH1982" s="3"/>
      <c r="EI1982" s="3"/>
      <c r="EJ1982" s="3"/>
      <c r="EK1982" s="3"/>
      <c r="EL1982" s="3"/>
      <c r="EM1982" s="3"/>
      <c r="EN1982" s="3"/>
      <c r="EO1982" s="3"/>
      <c r="EP1982" s="3"/>
      <c r="EQ1982" s="3"/>
      <c r="ER1982" s="3"/>
      <c r="ES1982" s="3"/>
      <c r="ET1982" s="3"/>
      <c r="EU1982" s="3"/>
      <c r="EV1982" s="3"/>
      <c r="EW1982" s="3"/>
      <c r="EX1982" s="3"/>
      <c r="EY1982" s="3"/>
      <c r="EZ1982" s="3"/>
      <c r="FA1982" s="3"/>
      <c r="FB1982" s="3"/>
      <c r="FC1982" s="3"/>
      <c r="FD1982" s="3"/>
      <c r="FE1982" s="3"/>
      <c r="FF1982" s="3"/>
      <c r="FG1982" s="3"/>
      <c r="FH1982" s="3"/>
      <c r="FI1982" s="3"/>
      <c r="FJ1982" s="3"/>
      <c r="FK1982" s="3"/>
      <c r="FL1982" s="3"/>
      <c r="FM1982" s="3"/>
      <c r="FN1982" s="3"/>
      <c r="FO1982" s="3"/>
      <c r="FP1982" s="3"/>
      <c r="FQ1982" s="3"/>
      <c r="FR1982" s="3"/>
      <c r="FS1982" s="3"/>
      <c r="FT1982" s="3"/>
      <c r="FU1982" s="3"/>
      <c r="FV1982" s="3"/>
      <c r="FW1982" s="3"/>
      <c r="FX1982" s="3"/>
      <c r="FY1982" s="3"/>
      <c r="FZ1982" s="3"/>
      <c r="GA1982" s="3"/>
      <c r="GB1982" s="3"/>
      <c r="GC1982" s="3"/>
      <c r="GD1982" s="3"/>
      <c r="GE1982" s="3"/>
      <c r="GF1982" s="3"/>
      <c r="GG1982" s="3"/>
      <c r="GH1982" s="3"/>
      <c r="GI1982" s="3"/>
      <c r="GJ1982" s="3"/>
      <c r="GK1982" s="3"/>
      <c r="GL1982" s="3"/>
      <c r="GM1982" s="3"/>
      <c r="GN1982" s="3"/>
    </row>
    <row r="1983" spans="2:196" x14ac:dyDescent="0.2">
      <c r="B1983" s="3"/>
      <c r="C1983" s="3"/>
      <c r="D1983" s="3"/>
      <c r="E1983" s="3"/>
      <c r="F1983" s="6"/>
      <c r="G1983" s="6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  <c r="EF1983" s="3"/>
      <c r="EG1983" s="3"/>
      <c r="EH1983" s="3"/>
      <c r="EI1983" s="3"/>
      <c r="EJ1983" s="3"/>
      <c r="EK1983" s="3"/>
      <c r="EL1983" s="3"/>
      <c r="EM1983" s="3"/>
      <c r="EN1983" s="3"/>
      <c r="EO1983" s="3"/>
      <c r="EP1983" s="3"/>
      <c r="EQ1983" s="3"/>
      <c r="ER1983" s="3"/>
      <c r="ES1983" s="3"/>
      <c r="ET1983" s="3"/>
      <c r="EU1983" s="3"/>
      <c r="EV1983" s="3"/>
      <c r="EW1983" s="3"/>
      <c r="EX1983" s="3"/>
      <c r="EY1983" s="3"/>
      <c r="EZ1983" s="3"/>
      <c r="FA1983" s="3"/>
      <c r="FB1983" s="3"/>
      <c r="FC1983" s="3"/>
      <c r="FD1983" s="3"/>
      <c r="FE1983" s="3"/>
      <c r="FF1983" s="3"/>
      <c r="FG1983" s="3"/>
      <c r="FH1983" s="3"/>
      <c r="FI1983" s="3"/>
      <c r="FJ1983" s="3"/>
      <c r="FK1983" s="3"/>
      <c r="FL1983" s="3"/>
      <c r="FM1983" s="3"/>
      <c r="FN1983" s="3"/>
      <c r="FO1983" s="3"/>
      <c r="FP1983" s="3"/>
      <c r="FQ1983" s="3"/>
      <c r="FR1983" s="3"/>
      <c r="FS1983" s="3"/>
      <c r="FT1983" s="3"/>
      <c r="FU1983" s="3"/>
      <c r="FV1983" s="3"/>
      <c r="FW1983" s="3"/>
      <c r="FX1983" s="3"/>
      <c r="FY1983" s="3"/>
      <c r="FZ1983" s="3"/>
      <c r="GA1983" s="3"/>
      <c r="GB1983" s="3"/>
      <c r="GC1983" s="3"/>
      <c r="GD1983" s="3"/>
      <c r="GE1983" s="3"/>
      <c r="GF1983" s="3"/>
      <c r="GG1983" s="3"/>
      <c r="GH1983" s="3"/>
      <c r="GI1983" s="3"/>
      <c r="GJ1983" s="3"/>
      <c r="GK1983" s="3"/>
      <c r="GL1983" s="3"/>
      <c r="GM1983" s="3"/>
      <c r="GN1983" s="3"/>
    </row>
    <row r="1984" spans="2:196" x14ac:dyDescent="0.2">
      <c r="B1984" s="3"/>
      <c r="C1984" s="3"/>
      <c r="D1984" s="3"/>
      <c r="E1984" s="3"/>
      <c r="F1984" s="6"/>
      <c r="G1984" s="6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  <c r="EF1984" s="3"/>
      <c r="EG1984" s="3"/>
      <c r="EH1984" s="3"/>
      <c r="EI1984" s="3"/>
      <c r="EJ1984" s="3"/>
      <c r="EK1984" s="3"/>
      <c r="EL1984" s="3"/>
      <c r="EM1984" s="3"/>
      <c r="EN1984" s="3"/>
      <c r="EO1984" s="3"/>
      <c r="EP1984" s="3"/>
      <c r="EQ1984" s="3"/>
      <c r="ER1984" s="3"/>
      <c r="ES1984" s="3"/>
      <c r="ET1984" s="3"/>
      <c r="EU1984" s="3"/>
      <c r="EV1984" s="3"/>
      <c r="EW1984" s="3"/>
      <c r="EX1984" s="3"/>
      <c r="EY1984" s="3"/>
      <c r="EZ1984" s="3"/>
      <c r="FA1984" s="3"/>
      <c r="FB1984" s="3"/>
      <c r="FC1984" s="3"/>
      <c r="FD1984" s="3"/>
      <c r="FE1984" s="3"/>
      <c r="FF1984" s="3"/>
      <c r="FG1984" s="3"/>
      <c r="FH1984" s="3"/>
      <c r="FI1984" s="3"/>
      <c r="FJ1984" s="3"/>
      <c r="FK1984" s="3"/>
      <c r="FL1984" s="3"/>
      <c r="FM1984" s="3"/>
      <c r="FN1984" s="3"/>
      <c r="FO1984" s="3"/>
      <c r="FP1984" s="3"/>
      <c r="FQ1984" s="3"/>
      <c r="FR1984" s="3"/>
      <c r="FS1984" s="3"/>
      <c r="FT1984" s="3"/>
      <c r="FU1984" s="3"/>
      <c r="FV1984" s="3"/>
      <c r="FW1984" s="3"/>
      <c r="FX1984" s="3"/>
      <c r="FY1984" s="3"/>
      <c r="FZ1984" s="3"/>
      <c r="GA1984" s="3"/>
      <c r="GB1984" s="3"/>
      <c r="GC1984" s="3"/>
      <c r="GD1984" s="3"/>
      <c r="GE1984" s="3"/>
      <c r="GF1984" s="3"/>
      <c r="GG1984" s="3"/>
      <c r="GH1984" s="3"/>
      <c r="GI1984" s="3"/>
      <c r="GJ1984" s="3"/>
      <c r="GK1984" s="3"/>
      <c r="GL1984" s="3"/>
      <c r="GM1984" s="3"/>
      <c r="GN1984" s="3"/>
    </row>
    <row r="1985" spans="2:196" x14ac:dyDescent="0.2">
      <c r="B1985" s="3"/>
      <c r="C1985" s="3"/>
      <c r="D1985" s="3"/>
      <c r="E1985" s="3"/>
      <c r="F1985" s="6"/>
      <c r="G1985" s="6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  <c r="EG1985" s="3"/>
      <c r="EH1985" s="3"/>
      <c r="EI1985" s="3"/>
      <c r="EJ1985" s="3"/>
      <c r="EK1985" s="3"/>
      <c r="EL1985" s="3"/>
      <c r="EM1985" s="3"/>
      <c r="EN1985" s="3"/>
      <c r="EO1985" s="3"/>
      <c r="EP1985" s="3"/>
      <c r="EQ1985" s="3"/>
      <c r="ER1985" s="3"/>
      <c r="ES1985" s="3"/>
      <c r="ET1985" s="3"/>
      <c r="EU1985" s="3"/>
      <c r="EV1985" s="3"/>
      <c r="EW1985" s="3"/>
      <c r="EX1985" s="3"/>
      <c r="EY1985" s="3"/>
      <c r="EZ1985" s="3"/>
      <c r="FA1985" s="3"/>
      <c r="FB1985" s="3"/>
      <c r="FC1985" s="3"/>
      <c r="FD1985" s="3"/>
      <c r="FE1985" s="3"/>
      <c r="FF1985" s="3"/>
      <c r="FG1985" s="3"/>
      <c r="FH1985" s="3"/>
      <c r="FI1985" s="3"/>
      <c r="FJ1985" s="3"/>
      <c r="FK1985" s="3"/>
      <c r="FL1985" s="3"/>
      <c r="FM1985" s="3"/>
      <c r="FN1985" s="3"/>
      <c r="FO1985" s="3"/>
      <c r="FP1985" s="3"/>
      <c r="FQ1985" s="3"/>
      <c r="FR1985" s="3"/>
      <c r="FS1985" s="3"/>
      <c r="FT1985" s="3"/>
      <c r="FU1985" s="3"/>
      <c r="FV1985" s="3"/>
      <c r="FW1985" s="3"/>
      <c r="FX1985" s="3"/>
      <c r="FY1985" s="3"/>
      <c r="FZ1985" s="3"/>
      <c r="GA1985" s="3"/>
      <c r="GB1985" s="3"/>
      <c r="GC1985" s="3"/>
      <c r="GD1985" s="3"/>
      <c r="GE1985" s="3"/>
      <c r="GF1985" s="3"/>
      <c r="GG1985" s="3"/>
      <c r="GH1985" s="3"/>
      <c r="GI1985" s="3"/>
      <c r="GJ1985" s="3"/>
      <c r="GK1985" s="3"/>
      <c r="GL1985" s="3"/>
      <c r="GM1985" s="3"/>
      <c r="GN1985" s="3"/>
    </row>
    <row r="1986" spans="2:196" x14ac:dyDescent="0.2">
      <c r="B1986" s="3"/>
      <c r="C1986" s="3"/>
      <c r="D1986" s="3"/>
      <c r="E1986" s="3"/>
      <c r="F1986" s="6"/>
      <c r="G1986" s="6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  <c r="EG1986" s="3"/>
      <c r="EH1986" s="3"/>
      <c r="EI1986" s="3"/>
      <c r="EJ1986" s="3"/>
      <c r="EK1986" s="3"/>
      <c r="EL1986" s="3"/>
      <c r="EM1986" s="3"/>
      <c r="EN1986" s="3"/>
      <c r="EO1986" s="3"/>
      <c r="EP1986" s="3"/>
      <c r="EQ1986" s="3"/>
      <c r="ER1986" s="3"/>
      <c r="ES1986" s="3"/>
      <c r="ET1986" s="3"/>
      <c r="EU1986" s="3"/>
      <c r="EV1986" s="3"/>
      <c r="EW1986" s="3"/>
      <c r="EX1986" s="3"/>
      <c r="EY1986" s="3"/>
      <c r="EZ1986" s="3"/>
      <c r="FA1986" s="3"/>
      <c r="FB1986" s="3"/>
      <c r="FC1986" s="3"/>
      <c r="FD1986" s="3"/>
      <c r="FE1986" s="3"/>
      <c r="FF1986" s="3"/>
      <c r="FG1986" s="3"/>
      <c r="FH1986" s="3"/>
      <c r="FI1986" s="3"/>
      <c r="FJ1986" s="3"/>
      <c r="FK1986" s="3"/>
      <c r="FL1986" s="3"/>
      <c r="FM1986" s="3"/>
      <c r="FN1986" s="3"/>
      <c r="FO1986" s="3"/>
      <c r="FP1986" s="3"/>
      <c r="FQ1986" s="3"/>
      <c r="FR1986" s="3"/>
      <c r="FS1986" s="3"/>
      <c r="FT1986" s="3"/>
      <c r="FU1986" s="3"/>
      <c r="FV1986" s="3"/>
      <c r="FW1986" s="3"/>
      <c r="FX1986" s="3"/>
      <c r="FY1986" s="3"/>
      <c r="FZ1986" s="3"/>
      <c r="GA1986" s="3"/>
      <c r="GB1986" s="3"/>
      <c r="GC1986" s="3"/>
      <c r="GD1986" s="3"/>
      <c r="GE1986" s="3"/>
      <c r="GF1986" s="3"/>
      <c r="GG1986" s="3"/>
      <c r="GH1986" s="3"/>
      <c r="GI1986" s="3"/>
      <c r="GJ1986" s="3"/>
      <c r="GK1986" s="3"/>
      <c r="GL1986" s="3"/>
      <c r="GM1986" s="3"/>
      <c r="GN1986" s="3"/>
    </row>
    <row r="1987" spans="2:196" x14ac:dyDescent="0.2">
      <c r="B1987" s="3"/>
      <c r="C1987" s="3"/>
      <c r="D1987" s="3"/>
      <c r="E1987" s="3"/>
      <c r="F1987" s="6"/>
      <c r="G1987" s="6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  <c r="EO1987" s="3"/>
      <c r="EP1987" s="3"/>
      <c r="EQ1987" s="3"/>
      <c r="ER1987" s="3"/>
      <c r="ES1987" s="3"/>
      <c r="ET1987" s="3"/>
      <c r="EU1987" s="3"/>
      <c r="EV1987" s="3"/>
      <c r="EW1987" s="3"/>
      <c r="EX1987" s="3"/>
      <c r="EY1987" s="3"/>
      <c r="EZ1987" s="3"/>
      <c r="FA1987" s="3"/>
      <c r="FB1987" s="3"/>
      <c r="FC1987" s="3"/>
      <c r="FD1987" s="3"/>
      <c r="FE1987" s="3"/>
      <c r="FF1987" s="3"/>
      <c r="FG1987" s="3"/>
      <c r="FH1987" s="3"/>
      <c r="FI1987" s="3"/>
      <c r="FJ1987" s="3"/>
      <c r="FK1987" s="3"/>
      <c r="FL1987" s="3"/>
      <c r="FM1987" s="3"/>
      <c r="FN1987" s="3"/>
      <c r="FO1987" s="3"/>
      <c r="FP1987" s="3"/>
      <c r="FQ1987" s="3"/>
      <c r="FR1987" s="3"/>
      <c r="FS1987" s="3"/>
      <c r="FT1987" s="3"/>
      <c r="FU1987" s="3"/>
      <c r="FV1987" s="3"/>
      <c r="FW1987" s="3"/>
      <c r="FX1987" s="3"/>
      <c r="FY1987" s="3"/>
      <c r="FZ1987" s="3"/>
      <c r="GA1987" s="3"/>
      <c r="GB1987" s="3"/>
      <c r="GC1987" s="3"/>
      <c r="GD1987" s="3"/>
      <c r="GE1987" s="3"/>
      <c r="GF1987" s="3"/>
      <c r="GG1987" s="3"/>
      <c r="GH1987" s="3"/>
      <c r="GI1987" s="3"/>
      <c r="GJ1987" s="3"/>
      <c r="GK1987" s="3"/>
      <c r="GL1987" s="3"/>
      <c r="GM1987" s="3"/>
      <c r="GN1987" s="3"/>
    </row>
    <row r="1988" spans="2:196" x14ac:dyDescent="0.2">
      <c r="B1988" s="3"/>
      <c r="C1988" s="3"/>
      <c r="D1988" s="3"/>
      <c r="E1988" s="3"/>
      <c r="F1988" s="6"/>
      <c r="G1988" s="6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  <c r="EO1988" s="3"/>
      <c r="EP1988" s="3"/>
      <c r="EQ1988" s="3"/>
      <c r="ER1988" s="3"/>
      <c r="ES1988" s="3"/>
      <c r="ET1988" s="3"/>
      <c r="EU1988" s="3"/>
      <c r="EV1988" s="3"/>
      <c r="EW1988" s="3"/>
      <c r="EX1988" s="3"/>
      <c r="EY1988" s="3"/>
      <c r="EZ1988" s="3"/>
      <c r="FA1988" s="3"/>
      <c r="FB1988" s="3"/>
      <c r="FC1988" s="3"/>
      <c r="FD1988" s="3"/>
      <c r="FE1988" s="3"/>
      <c r="FF1988" s="3"/>
      <c r="FG1988" s="3"/>
      <c r="FH1988" s="3"/>
      <c r="FI1988" s="3"/>
      <c r="FJ1988" s="3"/>
      <c r="FK1988" s="3"/>
      <c r="FL1988" s="3"/>
      <c r="FM1988" s="3"/>
      <c r="FN1988" s="3"/>
      <c r="FO1988" s="3"/>
      <c r="FP1988" s="3"/>
      <c r="FQ1988" s="3"/>
      <c r="FR1988" s="3"/>
      <c r="FS1988" s="3"/>
      <c r="FT1988" s="3"/>
      <c r="FU1988" s="3"/>
      <c r="FV1988" s="3"/>
      <c r="FW1988" s="3"/>
      <c r="FX1988" s="3"/>
      <c r="FY1988" s="3"/>
      <c r="FZ1988" s="3"/>
      <c r="GA1988" s="3"/>
      <c r="GB1988" s="3"/>
      <c r="GC1988" s="3"/>
      <c r="GD1988" s="3"/>
      <c r="GE1988" s="3"/>
      <c r="GF1988" s="3"/>
      <c r="GG1988" s="3"/>
      <c r="GH1988" s="3"/>
      <c r="GI1988" s="3"/>
      <c r="GJ1988" s="3"/>
      <c r="GK1988" s="3"/>
      <c r="GL1988" s="3"/>
      <c r="GM1988" s="3"/>
      <c r="GN1988" s="3"/>
    </row>
    <row r="1989" spans="2:196" x14ac:dyDescent="0.2">
      <c r="B1989" s="3"/>
      <c r="C1989" s="3"/>
      <c r="D1989" s="3"/>
      <c r="E1989" s="3"/>
      <c r="F1989" s="6"/>
      <c r="G1989" s="6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  <c r="FB1989" s="3"/>
      <c r="FC1989" s="3"/>
      <c r="FD1989" s="3"/>
      <c r="FE1989" s="3"/>
      <c r="FF1989" s="3"/>
      <c r="FG1989" s="3"/>
      <c r="FH1989" s="3"/>
      <c r="FI1989" s="3"/>
      <c r="FJ1989" s="3"/>
      <c r="FK1989" s="3"/>
      <c r="FL1989" s="3"/>
      <c r="FM1989" s="3"/>
      <c r="FN1989" s="3"/>
      <c r="FO1989" s="3"/>
      <c r="FP1989" s="3"/>
      <c r="FQ1989" s="3"/>
      <c r="FR1989" s="3"/>
      <c r="FS1989" s="3"/>
      <c r="FT1989" s="3"/>
      <c r="FU1989" s="3"/>
      <c r="FV1989" s="3"/>
      <c r="FW1989" s="3"/>
      <c r="FX1989" s="3"/>
      <c r="FY1989" s="3"/>
      <c r="FZ1989" s="3"/>
      <c r="GA1989" s="3"/>
      <c r="GB1989" s="3"/>
      <c r="GC1989" s="3"/>
      <c r="GD1989" s="3"/>
      <c r="GE1989" s="3"/>
      <c r="GF1989" s="3"/>
      <c r="GG1989" s="3"/>
      <c r="GH1989" s="3"/>
      <c r="GI1989" s="3"/>
      <c r="GJ1989" s="3"/>
      <c r="GK1989" s="3"/>
      <c r="GL1989" s="3"/>
      <c r="GM1989" s="3"/>
      <c r="GN1989" s="3"/>
    </row>
    <row r="1990" spans="2:196" x14ac:dyDescent="0.2">
      <c r="B1990" s="3"/>
      <c r="C1990" s="3"/>
      <c r="D1990" s="3"/>
      <c r="E1990" s="3"/>
      <c r="F1990" s="6"/>
      <c r="G1990" s="6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  <c r="EO1990" s="3"/>
      <c r="EP1990" s="3"/>
      <c r="EQ1990" s="3"/>
      <c r="ER1990" s="3"/>
      <c r="ES1990" s="3"/>
      <c r="ET1990" s="3"/>
      <c r="EU1990" s="3"/>
      <c r="EV1990" s="3"/>
      <c r="EW1990" s="3"/>
      <c r="EX1990" s="3"/>
      <c r="EY1990" s="3"/>
      <c r="EZ1990" s="3"/>
      <c r="FA1990" s="3"/>
      <c r="FB1990" s="3"/>
      <c r="FC1990" s="3"/>
      <c r="FD1990" s="3"/>
      <c r="FE1990" s="3"/>
      <c r="FF1990" s="3"/>
      <c r="FG1990" s="3"/>
      <c r="FH1990" s="3"/>
      <c r="FI1990" s="3"/>
      <c r="FJ1990" s="3"/>
      <c r="FK1990" s="3"/>
      <c r="FL1990" s="3"/>
      <c r="FM1990" s="3"/>
      <c r="FN1990" s="3"/>
      <c r="FO1990" s="3"/>
      <c r="FP1990" s="3"/>
      <c r="FQ1990" s="3"/>
      <c r="FR1990" s="3"/>
      <c r="FS1990" s="3"/>
      <c r="FT1990" s="3"/>
      <c r="FU1990" s="3"/>
      <c r="FV1990" s="3"/>
      <c r="FW1990" s="3"/>
      <c r="FX1990" s="3"/>
      <c r="FY1990" s="3"/>
      <c r="FZ1990" s="3"/>
      <c r="GA1990" s="3"/>
      <c r="GB1990" s="3"/>
      <c r="GC1990" s="3"/>
      <c r="GD1990" s="3"/>
      <c r="GE1990" s="3"/>
      <c r="GF1990" s="3"/>
      <c r="GG1990" s="3"/>
      <c r="GH1990" s="3"/>
      <c r="GI1990" s="3"/>
      <c r="GJ1990" s="3"/>
      <c r="GK1990" s="3"/>
      <c r="GL1990" s="3"/>
      <c r="GM1990" s="3"/>
      <c r="GN1990" s="3"/>
    </row>
    <row r="1991" spans="2:196" x14ac:dyDescent="0.2">
      <c r="B1991" s="3"/>
      <c r="C1991" s="3"/>
      <c r="D1991" s="3"/>
      <c r="E1991" s="3"/>
      <c r="F1991" s="6"/>
      <c r="G1991" s="6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  <c r="EH1991" s="3"/>
      <c r="EI1991" s="3"/>
      <c r="EJ1991" s="3"/>
      <c r="EK1991" s="3"/>
      <c r="EL1991" s="3"/>
      <c r="EM1991" s="3"/>
      <c r="EN1991" s="3"/>
      <c r="EO1991" s="3"/>
      <c r="EP1991" s="3"/>
      <c r="EQ1991" s="3"/>
      <c r="ER1991" s="3"/>
      <c r="ES1991" s="3"/>
      <c r="ET1991" s="3"/>
      <c r="EU1991" s="3"/>
      <c r="EV1991" s="3"/>
      <c r="EW1991" s="3"/>
      <c r="EX1991" s="3"/>
      <c r="EY1991" s="3"/>
      <c r="EZ1991" s="3"/>
      <c r="FA1991" s="3"/>
      <c r="FB1991" s="3"/>
      <c r="FC1991" s="3"/>
      <c r="FD1991" s="3"/>
      <c r="FE1991" s="3"/>
      <c r="FF1991" s="3"/>
      <c r="FG1991" s="3"/>
      <c r="FH1991" s="3"/>
      <c r="FI1991" s="3"/>
      <c r="FJ1991" s="3"/>
      <c r="FK1991" s="3"/>
      <c r="FL1991" s="3"/>
      <c r="FM1991" s="3"/>
      <c r="FN1991" s="3"/>
      <c r="FO1991" s="3"/>
      <c r="FP1991" s="3"/>
      <c r="FQ1991" s="3"/>
      <c r="FR1991" s="3"/>
      <c r="FS1991" s="3"/>
      <c r="FT1991" s="3"/>
      <c r="FU1991" s="3"/>
      <c r="FV1991" s="3"/>
      <c r="FW1991" s="3"/>
      <c r="FX1991" s="3"/>
      <c r="FY1991" s="3"/>
      <c r="FZ1991" s="3"/>
      <c r="GA1991" s="3"/>
      <c r="GB1991" s="3"/>
      <c r="GC1991" s="3"/>
      <c r="GD1991" s="3"/>
      <c r="GE1991" s="3"/>
      <c r="GF1991" s="3"/>
      <c r="GG1991" s="3"/>
      <c r="GH1991" s="3"/>
      <c r="GI1991" s="3"/>
      <c r="GJ1991" s="3"/>
      <c r="GK1991" s="3"/>
      <c r="GL1991" s="3"/>
      <c r="GM1991" s="3"/>
      <c r="GN1991" s="3"/>
    </row>
    <row r="1992" spans="2:196" x14ac:dyDescent="0.2">
      <c r="B1992" s="3"/>
      <c r="C1992" s="3"/>
      <c r="D1992" s="3"/>
      <c r="E1992" s="3"/>
      <c r="F1992" s="6"/>
      <c r="G1992" s="6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  <c r="EH1992" s="3"/>
      <c r="EI1992" s="3"/>
      <c r="EJ1992" s="3"/>
      <c r="EK1992" s="3"/>
      <c r="EL1992" s="3"/>
      <c r="EM1992" s="3"/>
      <c r="EN1992" s="3"/>
      <c r="EO1992" s="3"/>
      <c r="EP1992" s="3"/>
      <c r="EQ1992" s="3"/>
      <c r="ER1992" s="3"/>
      <c r="ES1992" s="3"/>
      <c r="ET1992" s="3"/>
      <c r="EU1992" s="3"/>
      <c r="EV1992" s="3"/>
      <c r="EW1992" s="3"/>
      <c r="EX1992" s="3"/>
      <c r="EY1992" s="3"/>
      <c r="EZ1992" s="3"/>
      <c r="FA1992" s="3"/>
      <c r="FB1992" s="3"/>
      <c r="FC1992" s="3"/>
      <c r="FD1992" s="3"/>
      <c r="FE1992" s="3"/>
      <c r="FF1992" s="3"/>
      <c r="FG1992" s="3"/>
      <c r="FH1992" s="3"/>
      <c r="FI1992" s="3"/>
      <c r="FJ1992" s="3"/>
      <c r="FK1992" s="3"/>
      <c r="FL1992" s="3"/>
      <c r="FM1992" s="3"/>
      <c r="FN1992" s="3"/>
      <c r="FO1992" s="3"/>
      <c r="FP1992" s="3"/>
      <c r="FQ1992" s="3"/>
      <c r="FR1992" s="3"/>
      <c r="FS1992" s="3"/>
      <c r="FT1992" s="3"/>
      <c r="FU1992" s="3"/>
      <c r="FV1992" s="3"/>
      <c r="FW1992" s="3"/>
      <c r="FX1992" s="3"/>
      <c r="FY1992" s="3"/>
      <c r="FZ1992" s="3"/>
      <c r="GA1992" s="3"/>
      <c r="GB1992" s="3"/>
      <c r="GC1992" s="3"/>
      <c r="GD1992" s="3"/>
      <c r="GE1992" s="3"/>
      <c r="GF1992" s="3"/>
      <c r="GG1992" s="3"/>
      <c r="GH1992" s="3"/>
      <c r="GI1992" s="3"/>
      <c r="GJ1992" s="3"/>
      <c r="GK1992" s="3"/>
      <c r="GL1992" s="3"/>
      <c r="GM1992" s="3"/>
      <c r="GN1992" s="3"/>
    </row>
    <row r="1993" spans="2:196" x14ac:dyDescent="0.2">
      <c r="B1993" s="3"/>
      <c r="C1993" s="3"/>
      <c r="D1993" s="3"/>
      <c r="E1993" s="3"/>
      <c r="F1993" s="6"/>
      <c r="G1993" s="6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  <c r="EH1993" s="3"/>
      <c r="EI1993" s="3"/>
      <c r="EJ1993" s="3"/>
      <c r="EK1993" s="3"/>
      <c r="EL1993" s="3"/>
      <c r="EM1993" s="3"/>
      <c r="EN1993" s="3"/>
      <c r="EO1993" s="3"/>
      <c r="EP1993" s="3"/>
      <c r="EQ1993" s="3"/>
      <c r="ER1993" s="3"/>
      <c r="ES1993" s="3"/>
      <c r="ET1993" s="3"/>
      <c r="EU1993" s="3"/>
      <c r="EV1993" s="3"/>
      <c r="EW1993" s="3"/>
      <c r="EX1993" s="3"/>
      <c r="EY1993" s="3"/>
      <c r="EZ1993" s="3"/>
      <c r="FA1993" s="3"/>
      <c r="FB1993" s="3"/>
      <c r="FC1993" s="3"/>
      <c r="FD1993" s="3"/>
      <c r="FE1993" s="3"/>
      <c r="FF1993" s="3"/>
      <c r="FG1993" s="3"/>
      <c r="FH1993" s="3"/>
      <c r="FI1993" s="3"/>
      <c r="FJ1993" s="3"/>
      <c r="FK1993" s="3"/>
      <c r="FL1993" s="3"/>
      <c r="FM1993" s="3"/>
      <c r="FN1993" s="3"/>
      <c r="FO1993" s="3"/>
      <c r="FP1993" s="3"/>
      <c r="FQ1993" s="3"/>
      <c r="FR1993" s="3"/>
      <c r="FS1993" s="3"/>
      <c r="FT1993" s="3"/>
      <c r="FU1993" s="3"/>
      <c r="FV1993" s="3"/>
      <c r="FW1993" s="3"/>
      <c r="FX1993" s="3"/>
      <c r="FY1993" s="3"/>
      <c r="FZ1993" s="3"/>
      <c r="GA1993" s="3"/>
      <c r="GB1993" s="3"/>
      <c r="GC1993" s="3"/>
      <c r="GD1993" s="3"/>
      <c r="GE1993" s="3"/>
      <c r="GF1993" s="3"/>
      <c r="GG1993" s="3"/>
      <c r="GH1993" s="3"/>
      <c r="GI1993" s="3"/>
      <c r="GJ1993" s="3"/>
      <c r="GK1993" s="3"/>
      <c r="GL1993" s="3"/>
      <c r="GM1993" s="3"/>
      <c r="GN1993" s="3"/>
    </row>
    <row r="1994" spans="2:196" x14ac:dyDescent="0.2">
      <c r="B1994" s="3"/>
      <c r="C1994" s="3"/>
      <c r="D1994" s="3"/>
      <c r="E1994" s="3"/>
      <c r="F1994" s="6"/>
      <c r="G1994" s="6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  <c r="EH1994" s="3"/>
      <c r="EI1994" s="3"/>
      <c r="EJ1994" s="3"/>
      <c r="EK1994" s="3"/>
      <c r="EL1994" s="3"/>
      <c r="EM1994" s="3"/>
      <c r="EN1994" s="3"/>
      <c r="EO1994" s="3"/>
      <c r="EP1994" s="3"/>
      <c r="EQ1994" s="3"/>
      <c r="ER1994" s="3"/>
      <c r="ES1994" s="3"/>
      <c r="ET1994" s="3"/>
      <c r="EU1994" s="3"/>
      <c r="EV1994" s="3"/>
      <c r="EW1994" s="3"/>
      <c r="EX1994" s="3"/>
      <c r="EY1994" s="3"/>
      <c r="EZ1994" s="3"/>
      <c r="FA1994" s="3"/>
      <c r="FB1994" s="3"/>
      <c r="FC1994" s="3"/>
      <c r="FD1994" s="3"/>
      <c r="FE1994" s="3"/>
      <c r="FF1994" s="3"/>
      <c r="FG1994" s="3"/>
      <c r="FH1994" s="3"/>
      <c r="FI1994" s="3"/>
      <c r="FJ1994" s="3"/>
      <c r="FK1994" s="3"/>
      <c r="FL1994" s="3"/>
      <c r="FM1994" s="3"/>
      <c r="FN1994" s="3"/>
      <c r="FO1994" s="3"/>
      <c r="FP1994" s="3"/>
      <c r="FQ1994" s="3"/>
      <c r="FR1994" s="3"/>
      <c r="FS1994" s="3"/>
      <c r="FT1994" s="3"/>
      <c r="FU1994" s="3"/>
      <c r="FV1994" s="3"/>
      <c r="FW1994" s="3"/>
      <c r="FX1994" s="3"/>
      <c r="FY1994" s="3"/>
      <c r="FZ1994" s="3"/>
      <c r="GA1994" s="3"/>
      <c r="GB1994" s="3"/>
      <c r="GC1994" s="3"/>
      <c r="GD1994" s="3"/>
      <c r="GE1994" s="3"/>
      <c r="GF1994" s="3"/>
      <c r="GG1994" s="3"/>
      <c r="GH1994" s="3"/>
      <c r="GI1994" s="3"/>
      <c r="GJ1994" s="3"/>
      <c r="GK1994" s="3"/>
      <c r="GL1994" s="3"/>
      <c r="GM1994" s="3"/>
      <c r="GN1994" s="3"/>
    </row>
    <row r="1995" spans="2:196" x14ac:dyDescent="0.2">
      <c r="B1995" s="3"/>
      <c r="C1995" s="3"/>
      <c r="D1995" s="3"/>
      <c r="E1995" s="3"/>
      <c r="F1995" s="6"/>
      <c r="G1995" s="6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  <c r="EH1995" s="3"/>
      <c r="EI1995" s="3"/>
      <c r="EJ1995" s="3"/>
      <c r="EK1995" s="3"/>
      <c r="EL1995" s="3"/>
      <c r="EM1995" s="3"/>
      <c r="EN1995" s="3"/>
      <c r="EO1995" s="3"/>
      <c r="EP1995" s="3"/>
      <c r="EQ1995" s="3"/>
      <c r="ER1995" s="3"/>
      <c r="ES1995" s="3"/>
      <c r="ET1995" s="3"/>
      <c r="EU1995" s="3"/>
      <c r="EV1995" s="3"/>
      <c r="EW1995" s="3"/>
      <c r="EX1995" s="3"/>
      <c r="EY1995" s="3"/>
      <c r="EZ1995" s="3"/>
      <c r="FA1995" s="3"/>
      <c r="FB1995" s="3"/>
      <c r="FC1995" s="3"/>
      <c r="FD1995" s="3"/>
      <c r="FE1995" s="3"/>
      <c r="FF1995" s="3"/>
      <c r="FG1995" s="3"/>
      <c r="FH1995" s="3"/>
      <c r="FI1995" s="3"/>
      <c r="FJ1995" s="3"/>
      <c r="FK1995" s="3"/>
      <c r="FL1995" s="3"/>
      <c r="FM1995" s="3"/>
      <c r="FN1995" s="3"/>
      <c r="FO1995" s="3"/>
      <c r="FP1995" s="3"/>
      <c r="FQ1995" s="3"/>
      <c r="FR1995" s="3"/>
      <c r="FS1995" s="3"/>
      <c r="FT1995" s="3"/>
      <c r="FU1995" s="3"/>
      <c r="FV1995" s="3"/>
      <c r="FW1995" s="3"/>
      <c r="FX1995" s="3"/>
      <c r="FY1995" s="3"/>
      <c r="FZ1995" s="3"/>
      <c r="GA1995" s="3"/>
      <c r="GB1995" s="3"/>
      <c r="GC1995" s="3"/>
      <c r="GD1995" s="3"/>
      <c r="GE1995" s="3"/>
      <c r="GF1995" s="3"/>
      <c r="GG1995" s="3"/>
      <c r="GH1995" s="3"/>
      <c r="GI1995" s="3"/>
      <c r="GJ1995" s="3"/>
      <c r="GK1995" s="3"/>
      <c r="GL1995" s="3"/>
      <c r="GM1995" s="3"/>
      <c r="GN1995" s="3"/>
    </row>
    <row r="1996" spans="2:196" x14ac:dyDescent="0.2">
      <c r="B1996" s="3"/>
      <c r="C1996" s="3"/>
      <c r="D1996" s="3"/>
      <c r="E1996" s="3"/>
      <c r="F1996" s="6"/>
      <c r="G1996" s="6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  <c r="EG1996" s="3"/>
      <c r="EH1996" s="3"/>
      <c r="EI1996" s="3"/>
      <c r="EJ1996" s="3"/>
      <c r="EK1996" s="3"/>
      <c r="EL1996" s="3"/>
      <c r="EM1996" s="3"/>
      <c r="EN1996" s="3"/>
      <c r="EO1996" s="3"/>
      <c r="EP1996" s="3"/>
      <c r="EQ1996" s="3"/>
      <c r="ER1996" s="3"/>
      <c r="ES1996" s="3"/>
      <c r="ET1996" s="3"/>
      <c r="EU1996" s="3"/>
      <c r="EV1996" s="3"/>
      <c r="EW1996" s="3"/>
      <c r="EX1996" s="3"/>
      <c r="EY1996" s="3"/>
      <c r="EZ1996" s="3"/>
      <c r="FA1996" s="3"/>
      <c r="FB1996" s="3"/>
      <c r="FC1996" s="3"/>
      <c r="FD1996" s="3"/>
      <c r="FE1996" s="3"/>
      <c r="FF1996" s="3"/>
      <c r="FG1996" s="3"/>
      <c r="FH1996" s="3"/>
      <c r="FI1996" s="3"/>
      <c r="FJ1996" s="3"/>
      <c r="FK1996" s="3"/>
      <c r="FL1996" s="3"/>
      <c r="FM1996" s="3"/>
      <c r="FN1996" s="3"/>
      <c r="FO1996" s="3"/>
      <c r="FP1996" s="3"/>
      <c r="FQ1996" s="3"/>
      <c r="FR1996" s="3"/>
      <c r="FS1996" s="3"/>
      <c r="FT1996" s="3"/>
      <c r="FU1996" s="3"/>
      <c r="FV1996" s="3"/>
      <c r="FW1996" s="3"/>
      <c r="FX1996" s="3"/>
      <c r="FY1996" s="3"/>
      <c r="FZ1996" s="3"/>
      <c r="GA1996" s="3"/>
      <c r="GB1996" s="3"/>
      <c r="GC1996" s="3"/>
      <c r="GD1996" s="3"/>
      <c r="GE1996" s="3"/>
      <c r="GF1996" s="3"/>
      <c r="GG1996" s="3"/>
      <c r="GH1996" s="3"/>
      <c r="GI1996" s="3"/>
      <c r="GJ1996" s="3"/>
      <c r="GK1996" s="3"/>
      <c r="GL1996" s="3"/>
      <c r="GM1996" s="3"/>
      <c r="GN1996" s="3"/>
    </row>
    <row r="1997" spans="2:196" x14ac:dyDescent="0.2">
      <c r="B1997" s="3"/>
      <c r="C1997" s="3"/>
      <c r="D1997" s="3"/>
      <c r="E1997" s="3"/>
      <c r="F1997" s="6"/>
      <c r="G1997" s="6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  <c r="EG1997" s="3"/>
      <c r="EH1997" s="3"/>
      <c r="EI1997" s="3"/>
      <c r="EJ1997" s="3"/>
      <c r="EK1997" s="3"/>
      <c r="EL1997" s="3"/>
      <c r="EM1997" s="3"/>
      <c r="EN1997" s="3"/>
      <c r="EO1997" s="3"/>
      <c r="EP1997" s="3"/>
      <c r="EQ1997" s="3"/>
      <c r="ER1997" s="3"/>
      <c r="ES1997" s="3"/>
      <c r="ET1997" s="3"/>
      <c r="EU1997" s="3"/>
      <c r="EV1997" s="3"/>
      <c r="EW1997" s="3"/>
      <c r="EX1997" s="3"/>
      <c r="EY1997" s="3"/>
      <c r="EZ1997" s="3"/>
      <c r="FA1997" s="3"/>
      <c r="FB1997" s="3"/>
      <c r="FC1997" s="3"/>
      <c r="FD1997" s="3"/>
      <c r="FE1997" s="3"/>
      <c r="FF1997" s="3"/>
      <c r="FG1997" s="3"/>
      <c r="FH1997" s="3"/>
      <c r="FI1997" s="3"/>
      <c r="FJ1997" s="3"/>
      <c r="FK1997" s="3"/>
      <c r="FL1997" s="3"/>
      <c r="FM1997" s="3"/>
      <c r="FN1997" s="3"/>
      <c r="FO1997" s="3"/>
      <c r="FP1997" s="3"/>
      <c r="FQ1997" s="3"/>
      <c r="FR1997" s="3"/>
      <c r="FS1997" s="3"/>
      <c r="FT1997" s="3"/>
      <c r="FU1997" s="3"/>
      <c r="FV1997" s="3"/>
      <c r="FW1997" s="3"/>
      <c r="FX1997" s="3"/>
      <c r="FY1997" s="3"/>
      <c r="FZ1997" s="3"/>
      <c r="GA1997" s="3"/>
      <c r="GB1997" s="3"/>
      <c r="GC1997" s="3"/>
      <c r="GD1997" s="3"/>
      <c r="GE1997" s="3"/>
      <c r="GF1997" s="3"/>
      <c r="GG1997" s="3"/>
      <c r="GH1997" s="3"/>
      <c r="GI1997" s="3"/>
      <c r="GJ1997" s="3"/>
      <c r="GK1997" s="3"/>
      <c r="GL1997" s="3"/>
      <c r="GM1997" s="3"/>
      <c r="GN1997" s="3"/>
    </row>
    <row r="1998" spans="2:196" x14ac:dyDescent="0.2">
      <c r="B1998" s="3"/>
      <c r="C1998" s="3"/>
      <c r="D1998" s="3"/>
      <c r="E1998" s="3"/>
      <c r="F1998" s="6"/>
      <c r="G1998" s="6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  <c r="EH1998" s="3"/>
      <c r="EI1998" s="3"/>
      <c r="EJ1998" s="3"/>
      <c r="EK1998" s="3"/>
      <c r="EL1998" s="3"/>
      <c r="EM1998" s="3"/>
      <c r="EN1998" s="3"/>
      <c r="EO1998" s="3"/>
      <c r="EP1998" s="3"/>
      <c r="EQ1998" s="3"/>
      <c r="ER1998" s="3"/>
      <c r="ES1998" s="3"/>
      <c r="ET1998" s="3"/>
      <c r="EU1998" s="3"/>
      <c r="EV1998" s="3"/>
      <c r="EW1998" s="3"/>
      <c r="EX1998" s="3"/>
      <c r="EY1998" s="3"/>
      <c r="EZ1998" s="3"/>
      <c r="FA1998" s="3"/>
      <c r="FB1998" s="3"/>
      <c r="FC1998" s="3"/>
      <c r="FD1998" s="3"/>
      <c r="FE1998" s="3"/>
      <c r="FF1998" s="3"/>
      <c r="FG1998" s="3"/>
      <c r="FH1998" s="3"/>
      <c r="FI1998" s="3"/>
      <c r="FJ1998" s="3"/>
      <c r="FK1998" s="3"/>
      <c r="FL1998" s="3"/>
      <c r="FM1998" s="3"/>
      <c r="FN1998" s="3"/>
      <c r="FO1998" s="3"/>
      <c r="FP1998" s="3"/>
      <c r="FQ1998" s="3"/>
      <c r="FR1998" s="3"/>
      <c r="FS1998" s="3"/>
      <c r="FT1998" s="3"/>
      <c r="FU1998" s="3"/>
      <c r="FV1998" s="3"/>
      <c r="FW1998" s="3"/>
      <c r="FX1998" s="3"/>
      <c r="FY1998" s="3"/>
      <c r="FZ1998" s="3"/>
      <c r="GA1998" s="3"/>
      <c r="GB1998" s="3"/>
      <c r="GC1998" s="3"/>
      <c r="GD1998" s="3"/>
      <c r="GE1998" s="3"/>
      <c r="GF1998" s="3"/>
      <c r="GG1998" s="3"/>
      <c r="GH1998" s="3"/>
      <c r="GI1998" s="3"/>
      <c r="GJ1998" s="3"/>
      <c r="GK1998" s="3"/>
      <c r="GL1998" s="3"/>
      <c r="GM1998" s="3"/>
      <c r="GN1998" s="3"/>
    </row>
    <row r="1999" spans="2:196" x14ac:dyDescent="0.2">
      <c r="B1999" s="3"/>
      <c r="C1999" s="3"/>
      <c r="D1999" s="3"/>
      <c r="E1999" s="3"/>
      <c r="F1999" s="6"/>
      <c r="G1999" s="6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  <c r="EH1999" s="3"/>
      <c r="EI1999" s="3"/>
      <c r="EJ1999" s="3"/>
      <c r="EK1999" s="3"/>
      <c r="EL1999" s="3"/>
      <c r="EM1999" s="3"/>
      <c r="EN1999" s="3"/>
      <c r="EO1999" s="3"/>
      <c r="EP1999" s="3"/>
      <c r="EQ1999" s="3"/>
      <c r="ER1999" s="3"/>
      <c r="ES1999" s="3"/>
      <c r="ET1999" s="3"/>
      <c r="EU1999" s="3"/>
      <c r="EV1999" s="3"/>
      <c r="EW1999" s="3"/>
      <c r="EX1999" s="3"/>
      <c r="EY1999" s="3"/>
      <c r="EZ1999" s="3"/>
      <c r="FA1999" s="3"/>
      <c r="FB1999" s="3"/>
      <c r="FC1999" s="3"/>
      <c r="FD1999" s="3"/>
      <c r="FE1999" s="3"/>
      <c r="FF1999" s="3"/>
      <c r="FG1999" s="3"/>
      <c r="FH1999" s="3"/>
      <c r="FI1999" s="3"/>
      <c r="FJ1999" s="3"/>
      <c r="FK1999" s="3"/>
      <c r="FL1999" s="3"/>
      <c r="FM1999" s="3"/>
      <c r="FN1999" s="3"/>
      <c r="FO1999" s="3"/>
      <c r="FP1999" s="3"/>
      <c r="FQ1999" s="3"/>
      <c r="FR1999" s="3"/>
      <c r="FS1999" s="3"/>
      <c r="FT1999" s="3"/>
      <c r="FU1999" s="3"/>
      <c r="FV1999" s="3"/>
      <c r="FW1999" s="3"/>
      <c r="FX1999" s="3"/>
      <c r="FY1999" s="3"/>
      <c r="FZ1999" s="3"/>
      <c r="GA1999" s="3"/>
      <c r="GB1999" s="3"/>
      <c r="GC1999" s="3"/>
      <c r="GD1999" s="3"/>
      <c r="GE1999" s="3"/>
      <c r="GF1999" s="3"/>
      <c r="GG1999" s="3"/>
      <c r="GH1999" s="3"/>
      <c r="GI1999" s="3"/>
      <c r="GJ1999" s="3"/>
      <c r="GK1999" s="3"/>
      <c r="GL1999" s="3"/>
      <c r="GM1999" s="3"/>
      <c r="GN1999" s="3"/>
    </row>
    <row r="2000" spans="2:196" x14ac:dyDescent="0.2">
      <c r="B2000" s="3"/>
      <c r="C2000" s="3"/>
      <c r="D2000" s="3"/>
      <c r="E2000" s="3"/>
      <c r="F2000" s="6"/>
      <c r="G2000" s="6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  <c r="EG2000" s="3"/>
      <c r="EH2000" s="3"/>
      <c r="EI2000" s="3"/>
      <c r="EJ2000" s="3"/>
      <c r="EK2000" s="3"/>
      <c r="EL2000" s="3"/>
      <c r="EM2000" s="3"/>
      <c r="EN2000" s="3"/>
      <c r="EO2000" s="3"/>
      <c r="EP2000" s="3"/>
      <c r="EQ2000" s="3"/>
      <c r="ER2000" s="3"/>
      <c r="ES2000" s="3"/>
      <c r="ET2000" s="3"/>
      <c r="EU2000" s="3"/>
      <c r="EV2000" s="3"/>
      <c r="EW2000" s="3"/>
      <c r="EX2000" s="3"/>
      <c r="EY2000" s="3"/>
      <c r="EZ2000" s="3"/>
      <c r="FA2000" s="3"/>
      <c r="FB2000" s="3"/>
      <c r="FC2000" s="3"/>
      <c r="FD2000" s="3"/>
      <c r="FE2000" s="3"/>
      <c r="FF2000" s="3"/>
      <c r="FG2000" s="3"/>
      <c r="FH2000" s="3"/>
      <c r="FI2000" s="3"/>
      <c r="FJ2000" s="3"/>
      <c r="FK2000" s="3"/>
      <c r="FL2000" s="3"/>
      <c r="FM2000" s="3"/>
      <c r="FN2000" s="3"/>
      <c r="FO2000" s="3"/>
      <c r="FP2000" s="3"/>
      <c r="FQ2000" s="3"/>
      <c r="FR2000" s="3"/>
      <c r="FS2000" s="3"/>
      <c r="FT2000" s="3"/>
      <c r="FU2000" s="3"/>
      <c r="FV2000" s="3"/>
      <c r="FW2000" s="3"/>
      <c r="FX2000" s="3"/>
      <c r="FY2000" s="3"/>
      <c r="FZ2000" s="3"/>
      <c r="GA2000" s="3"/>
      <c r="GB2000" s="3"/>
      <c r="GC2000" s="3"/>
      <c r="GD2000" s="3"/>
      <c r="GE2000" s="3"/>
      <c r="GF2000" s="3"/>
      <c r="GG2000" s="3"/>
      <c r="GH2000" s="3"/>
      <c r="GI2000" s="3"/>
      <c r="GJ2000" s="3"/>
      <c r="GK2000" s="3"/>
      <c r="GL2000" s="3"/>
      <c r="GM2000" s="3"/>
      <c r="GN2000" s="3"/>
    </row>
    <row r="2001" spans="2:196" x14ac:dyDescent="0.2">
      <c r="B2001" s="3"/>
      <c r="C2001" s="3"/>
      <c r="D2001" s="3"/>
      <c r="E2001" s="3"/>
      <c r="F2001" s="6"/>
      <c r="G2001" s="6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  <c r="DT2001" s="3"/>
      <c r="DU2001" s="3"/>
      <c r="DV2001" s="3"/>
      <c r="DW2001" s="3"/>
      <c r="DX2001" s="3"/>
      <c r="DY2001" s="3"/>
      <c r="DZ2001" s="3"/>
      <c r="EA2001" s="3"/>
      <c r="EB2001" s="3"/>
      <c r="EC2001" s="3"/>
      <c r="ED2001" s="3"/>
      <c r="EE2001" s="3"/>
      <c r="EF2001" s="3"/>
      <c r="EG2001" s="3"/>
      <c r="EH2001" s="3"/>
      <c r="EI2001" s="3"/>
      <c r="EJ2001" s="3"/>
      <c r="EK2001" s="3"/>
      <c r="EL2001" s="3"/>
      <c r="EM2001" s="3"/>
      <c r="EN2001" s="3"/>
      <c r="EO2001" s="3"/>
      <c r="EP2001" s="3"/>
      <c r="EQ2001" s="3"/>
      <c r="ER2001" s="3"/>
      <c r="ES2001" s="3"/>
      <c r="ET2001" s="3"/>
      <c r="EU2001" s="3"/>
      <c r="EV2001" s="3"/>
      <c r="EW2001" s="3"/>
      <c r="EX2001" s="3"/>
      <c r="EY2001" s="3"/>
      <c r="EZ2001" s="3"/>
      <c r="FA2001" s="3"/>
      <c r="FB2001" s="3"/>
      <c r="FC2001" s="3"/>
      <c r="FD2001" s="3"/>
      <c r="FE2001" s="3"/>
      <c r="FF2001" s="3"/>
      <c r="FG2001" s="3"/>
      <c r="FH2001" s="3"/>
      <c r="FI2001" s="3"/>
      <c r="FJ2001" s="3"/>
      <c r="FK2001" s="3"/>
      <c r="FL2001" s="3"/>
      <c r="FM2001" s="3"/>
      <c r="FN2001" s="3"/>
      <c r="FO2001" s="3"/>
      <c r="FP2001" s="3"/>
      <c r="FQ2001" s="3"/>
      <c r="FR2001" s="3"/>
      <c r="FS2001" s="3"/>
      <c r="FT2001" s="3"/>
      <c r="FU2001" s="3"/>
      <c r="FV2001" s="3"/>
      <c r="FW2001" s="3"/>
      <c r="FX2001" s="3"/>
      <c r="FY2001" s="3"/>
      <c r="FZ2001" s="3"/>
      <c r="GA2001" s="3"/>
      <c r="GB2001" s="3"/>
      <c r="GC2001" s="3"/>
      <c r="GD2001" s="3"/>
      <c r="GE2001" s="3"/>
      <c r="GF2001" s="3"/>
      <c r="GG2001" s="3"/>
      <c r="GH2001" s="3"/>
      <c r="GI2001" s="3"/>
      <c r="GJ2001" s="3"/>
      <c r="GK2001" s="3"/>
      <c r="GL2001" s="3"/>
      <c r="GM2001" s="3"/>
      <c r="GN2001" s="3"/>
    </row>
    <row r="2002" spans="2:196" x14ac:dyDescent="0.2">
      <c r="B2002" s="3"/>
      <c r="C2002" s="3"/>
      <c r="D2002" s="3"/>
      <c r="E2002" s="3"/>
      <c r="F2002" s="6"/>
      <c r="G2002" s="6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  <c r="DQ2002" s="3"/>
      <c r="DR2002" s="3"/>
      <c r="DS2002" s="3"/>
      <c r="DT2002" s="3"/>
      <c r="DU2002" s="3"/>
      <c r="DV2002" s="3"/>
      <c r="DW2002" s="3"/>
      <c r="DX2002" s="3"/>
      <c r="DY2002" s="3"/>
      <c r="DZ2002" s="3"/>
      <c r="EA2002" s="3"/>
      <c r="EB2002" s="3"/>
      <c r="EC2002" s="3"/>
      <c r="ED2002" s="3"/>
      <c r="EE2002" s="3"/>
      <c r="EF2002" s="3"/>
      <c r="EG2002" s="3"/>
      <c r="EH2002" s="3"/>
      <c r="EI2002" s="3"/>
      <c r="EJ2002" s="3"/>
      <c r="EK2002" s="3"/>
      <c r="EL2002" s="3"/>
      <c r="EM2002" s="3"/>
      <c r="EN2002" s="3"/>
      <c r="EO2002" s="3"/>
      <c r="EP2002" s="3"/>
      <c r="EQ2002" s="3"/>
      <c r="ER2002" s="3"/>
      <c r="ES2002" s="3"/>
      <c r="ET2002" s="3"/>
      <c r="EU2002" s="3"/>
      <c r="EV2002" s="3"/>
      <c r="EW2002" s="3"/>
      <c r="EX2002" s="3"/>
      <c r="EY2002" s="3"/>
      <c r="EZ2002" s="3"/>
      <c r="FA2002" s="3"/>
      <c r="FB2002" s="3"/>
      <c r="FC2002" s="3"/>
      <c r="FD2002" s="3"/>
      <c r="FE2002" s="3"/>
      <c r="FF2002" s="3"/>
      <c r="FG2002" s="3"/>
      <c r="FH2002" s="3"/>
      <c r="FI2002" s="3"/>
      <c r="FJ2002" s="3"/>
      <c r="FK2002" s="3"/>
      <c r="FL2002" s="3"/>
      <c r="FM2002" s="3"/>
      <c r="FN2002" s="3"/>
      <c r="FO2002" s="3"/>
      <c r="FP2002" s="3"/>
      <c r="FQ2002" s="3"/>
      <c r="FR2002" s="3"/>
      <c r="FS2002" s="3"/>
      <c r="FT2002" s="3"/>
      <c r="FU2002" s="3"/>
      <c r="FV2002" s="3"/>
      <c r="FW2002" s="3"/>
      <c r="FX2002" s="3"/>
      <c r="FY2002" s="3"/>
      <c r="FZ2002" s="3"/>
      <c r="GA2002" s="3"/>
      <c r="GB2002" s="3"/>
      <c r="GC2002" s="3"/>
      <c r="GD2002" s="3"/>
      <c r="GE2002" s="3"/>
      <c r="GF2002" s="3"/>
      <c r="GG2002" s="3"/>
      <c r="GH2002" s="3"/>
      <c r="GI2002" s="3"/>
      <c r="GJ2002" s="3"/>
      <c r="GK2002" s="3"/>
      <c r="GL2002" s="3"/>
      <c r="GM2002" s="3"/>
      <c r="GN2002" s="3"/>
    </row>
    <row r="2003" spans="2:196" x14ac:dyDescent="0.2">
      <c r="B2003" s="3"/>
      <c r="C2003" s="3"/>
      <c r="D2003" s="3"/>
      <c r="E2003" s="3"/>
      <c r="F2003" s="6"/>
      <c r="G2003" s="6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  <c r="DT2003" s="3"/>
      <c r="DU2003" s="3"/>
      <c r="DV2003" s="3"/>
      <c r="DW2003" s="3"/>
      <c r="DX2003" s="3"/>
      <c r="DY2003" s="3"/>
      <c r="DZ2003" s="3"/>
      <c r="EA2003" s="3"/>
      <c r="EB2003" s="3"/>
      <c r="EC2003" s="3"/>
      <c r="ED2003" s="3"/>
      <c r="EE2003" s="3"/>
      <c r="EF2003" s="3"/>
      <c r="EG2003" s="3"/>
      <c r="EH2003" s="3"/>
      <c r="EI2003" s="3"/>
      <c r="EJ2003" s="3"/>
      <c r="EK2003" s="3"/>
      <c r="EL2003" s="3"/>
      <c r="EM2003" s="3"/>
      <c r="EN2003" s="3"/>
      <c r="EO2003" s="3"/>
      <c r="EP2003" s="3"/>
      <c r="EQ2003" s="3"/>
      <c r="ER2003" s="3"/>
      <c r="ES2003" s="3"/>
      <c r="ET2003" s="3"/>
      <c r="EU2003" s="3"/>
      <c r="EV2003" s="3"/>
      <c r="EW2003" s="3"/>
      <c r="EX2003" s="3"/>
      <c r="EY2003" s="3"/>
      <c r="EZ2003" s="3"/>
      <c r="FA2003" s="3"/>
      <c r="FB2003" s="3"/>
      <c r="FC2003" s="3"/>
      <c r="FD2003" s="3"/>
      <c r="FE2003" s="3"/>
      <c r="FF2003" s="3"/>
      <c r="FG2003" s="3"/>
      <c r="FH2003" s="3"/>
      <c r="FI2003" s="3"/>
      <c r="FJ2003" s="3"/>
      <c r="FK2003" s="3"/>
      <c r="FL2003" s="3"/>
      <c r="FM2003" s="3"/>
      <c r="FN2003" s="3"/>
      <c r="FO2003" s="3"/>
      <c r="FP2003" s="3"/>
      <c r="FQ2003" s="3"/>
      <c r="FR2003" s="3"/>
      <c r="FS2003" s="3"/>
      <c r="FT2003" s="3"/>
      <c r="FU2003" s="3"/>
      <c r="FV2003" s="3"/>
      <c r="FW2003" s="3"/>
      <c r="FX2003" s="3"/>
      <c r="FY2003" s="3"/>
      <c r="FZ2003" s="3"/>
      <c r="GA2003" s="3"/>
      <c r="GB2003" s="3"/>
      <c r="GC2003" s="3"/>
      <c r="GD2003" s="3"/>
      <c r="GE2003" s="3"/>
      <c r="GF2003" s="3"/>
      <c r="GG2003" s="3"/>
      <c r="GH2003" s="3"/>
      <c r="GI2003" s="3"/>
      <c r="GJ2003" s="3"/>
      <c r="GK2003" s="3"/>
      <c r="GL2003" s="3"/>
      <c r="GM2003" s="3"/>
      <c r="GN2003" s="3"/>
    </row>
    <row r="2004" spans="2:196" x14ac:dyDescent="0.2">
      <c r="B2004" s="3"/>
      <c r="C2004" s="3"/>
      <c r="D2004" s="3"/>
      <c r="E2004" s="3"/>
      <c r="F2004" s="6"/>
      <c r="G2004" s="6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  <c r="EF2004" s="3"/>
      <c r="EG2004" s="3"/>
      <c r="EH2004" s="3"/>
      <c r="EI2004" s="3"/>
      <c r="EJ2004" s="3"/>
      <c r="EK2004" s="3"/>
      <c r="EL2004" s="3"/>
      <c r="EM2004" s="3"/>
      <c r="EN2004" s="3"/>
      <c r="EO2004" s="3"/>
      <c r="EP2004" s="3"/>
      <c r="EQ2004" s="3"/>
      <c r="ER2004" s="3"/>
      <c r="ES2004" s="3"/>
      <c r="ET2004" s="3"/>
      <c r="EU2004" s="3"/>
      <c r="EV2004" s="3"/>
      <c r="EW2004" s="3"/>
      <c r="EX2004" s="3"/>
      <c r="EY2004" s="3"/>
      <c r="EZ2004" s="3"/>
      <c r="FA2004" s="3"/>
      <c r="FB2004" s="3"/>
      <c r="FC2004" s="3"/>
      <c r="FD2004" s="3"/>
      <c r="FE2004" s="3"/>
      <c r="FF2004" s="3"/>
      <c r="FG2004" s="3"/>
      <c r="FH2004" s="3"/>
      <c r="FI2004" s="3"/>
      <c r="FJ2004" s="3"/>
      <c r="FK2004" s="3"/>
      <c r="FL2004" s="3"/>
      <c r="FM2004" s="3"/>
      <c r="FN2004" s="3"/>
      <c r="FO2004" s="3"/>
      <c r="FP2004" s="3"/>
      <c r="FQ2004" s="3"/>
      <c r="FR2004" s="3"/>
      <c r="FS2004" s="3"/>
      <c r="FT2004" s="3"/>
      <c r="FU2004" s="3"/>
      <c r="FV2004" s="3"/>
      <c r="FW2004" s="3"/>
      <c r="FX2004" s="3"/>
      <c r="FY2004" s="3"/>
      <c r="FZ2004" s="3"/>
      <c r="GA2004" s="3"/>
      <c r="GB2004" s="3"/>
      <c r="GC2004" s="3"/>
      <c r="GD2004" s="3"/>
      <c r="GE2004" s="3"/>
      <c r="GF2004" s="3"/>
      <c r="GG2004" s="3"/>
      <c r="GH2004" s="3"/>
      <c r="GI2004" s="3"/>
      <c r="GJ2004" s="3"/>
      <c r="GK2004" s="3"/>
      <c r="GL2004" s="3"/>
      <c r="GM2004" s="3"/>
      <c r="GN2004" s="3"/>
    </row>
    <row r="2005" spans="2:196" x14ac:dyDescent="0.2">
      <c r="B2005" s="3"/>
      <c r="C2005" s="3"/>
      <c r="D2005" s="3"/>
      <c r="E2005" s="3"/>
      <c r="F2005" s="6"/>
      <c r="G2005" s="6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  <c r="DT2005" s="3"/>
      <c r="DU2005" s="3"/>
      <c r="DV2005" s="3"/>
      <c r="DW2005" s="3"/>
      <c r="DX2005" s="3"/>
      <c r="DY2005" s="3"/>
      <c r="DZ2005" s="3"/>
      <c r="EA2005" s="3"/>
      <c r="EB2005" s="3"/>
      <c r="EC2005" s="3"/>
      <c r="ED2005" s="3"/>
      <c r="EE2005" s="3"/>
      <c r="EF2005" s="3"/>
      <c r="EG2005" s="3"/>
      <c r="EH2005" s="3"/>
      <c r="EI2005" s="3"/>
      <c r="EJ2005" s="3"/>
      <c r="EK2005" s="3"/>
      <c r="EL2005" s="3"/>
      <c r="EM2005" s="3"/>
      <c r="EN2005" s="3"/>
      <c r="EO2005" s="3"/>
      <c r="EP2005" s="3"/>
      <c r="EQ2005" s="3"/>
      <c r="ER2005" s="3"/>
      <c r="ES2005" s="3"/>
      <c r="ET2005" s="3"/>
      <c r="EU2005" s="3"/>
      <c r="EV2005" s="3"/>
      <c r="EW2005" s="3"/>
      <c r="EX2005" s="3"/>
      <c r="EY2005" s="3"/>
      <c r="EZ2005" s="3"/>
      <c r="FA2005" s="3"/>
      <c r="FB2005" s="3"/>
      <c r="FC2005" s="3"/>
      <c r="FD2005" s="3"/>
      <c r="FE2005" s="3"/>
      <c r="FF2005" s="3"/>
      <c r="FG2005" s="3"/>
      <c r="FH2005" s="3"/>
      <c r="FI2005" s="3"/>
      <c r="FJ2005" s="3"/>
      <c r="FK2005" s="3"/>
      <c r="FL2005" s="3"/>
      <c r="FM2005" s="3"/>
      <c r="FN2005" s="3"/>
      <c r="FO2005" s="3"/>
      <c r="FP2005" s="3"/>
      <c r="FQ2005" s="3"/>
      <c r="FR2005" s="3"/>
      <c r="FS2005" s="3"/>
      <c r="FT2005" s="3"/>
      <c r="FU2005" s="3"/>
      <c r="FV2005" s="3"/>
      <c r="FW2005" s="3"/>
      <c r="FX2005" s="3"/>
      <c r="FY2005" s="3"/>
      <c r="FZ2005" s="3"/>
      <c r="GA2005" s="3"/>
      <c r="GB2005" s="3"/>
      <c r="GC2005" s="3"/>
      <c r="GD2005" s="3"/>
      <c r="GE2005" s="3"/>
      <c r="GF2005" s="3"/>
      <c r="GG2005" s="3"/>
      <c r="GH2005" s="3"/>
      <c r="GI2005" s="3"/>
      <c r="GJ2005" s="3"/>
      <c r="GK2005" s="3"/>
      <c r="GL2005" s="3"/>
      <c r="GM2005" s="3"/>
      <c r="GN2005" s="3"/>
    </row>
    <row r="2006" spans="2:196" x14ac:dyDescent="0.2">
      <c r="B2006" s="3"/>
      <c r="C2006" s="3"/>
      <c r="D2006" s="3"/>
      <c r="E2006" s="3"/>
      <c r="F2006" s="6"/>
      <c r="G2006" s="6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  <c r="DT2006" s="3"/>
      <c r="DU2006" s="3"/>
      <c r="DV2006" s="3"/>
      <c r="DW2006" s="3"/>
      <c r="DX2006" s="3"/>
      <c r="DY2006" s="3"/>
      <c r="DZ2006" s="3"/>
      <c r="EA2006" s="3"/>
      <c r="EB2006" s="3"/>
      <c r="EC2006" s="3"/>
      <c r="ED2006" s="3"/>
      <c r="EE2006" s="3"/>
      <c r="EF2006" s="3"/>
      <c r="EG2006" s="3"/>
      <c r="EH2006" s="3"/>
      <c r="EI2006" s="3"/>
      <c r="EJ2006" s="3"/>
      <c r="EK2006" s="3"/>
      <c r="EL2006" s="3"/>
      <c r="EM2006" s="3"/>
      <c r="EN2006" s="3"/>
      <c r="EO2006" s="3"/>
      <c r="EP2006" s="3"/>
      <c r="EQ2006" s="3"/>
      <c r="ER2006" s="3"/>
      <c r="ES2006" s="3"/>
      <c r="ET2006" s="3"/>
      <c r="EU2006" s="3"/>
      <c r="EV2006" s="3"/>
      <c r="EW2006" s="3"/>
      <c r="EX2006" s="3"/>
      <c r="EY2006" s="3"/>
      <c r="EZ2006" s="3"/>
      <c r="FA2006" s="3"/>
      <c r="FB2006" s="3"/>
      <c r="FC2006" s="3"/>
      <c r="FD2006" s="3"/>
      <c r="FE2006" s="3"/>
      <c r="FF2006" s="3"/>
      <c r="FG2006" s="3"/>
      <c r="FH2006" s="3"/>
      <c r="FI2006" s="3"/>
      <c r="FJ2006" s="3"/>
      <c r="FK2006" s="3"/>
      <c r="FL2006" s="3"/>
      <c r="FM2006" s="3"/>
      <c r="FN2006" s="3"/>
      <c r="FO2006" s="3"/>
      <c r="FP2006" s="3"/>
      <c r="FQ2006" s="3"/>
      <c r="FR2006" s="3"/>
      <c r="FS2006" s="3"/>
      <c r="FT2006" s="3"/>
      <c r="FU2006" s="3"/>
      <c r="FV2006" s="3"/>
      <c r="FW2006" s="3"/>
      <c r="FX2006" s="3"/>
      <c r="FY2006" s="3"/>
      <c r="FZ2006" s="3"/>
      <c r="GA2006" s="3"/>
      <c r="GB2006" s="3"/>
      <c r="GC2006" s="3"/>
      <c r="GD2006" s="3"/>
      <c r="GE2006" s="3"/>
      <c r="GF2006" s="3"/>
      <c r="GG2006" s="3"/>
      <c r="GH2006" s="3"/>
      <c r="GI2006" s="3"/>
      <c r="GJ2006" s="3"/>
      <c r="GK2006" s="3"/>
      <c r="GL2006" s="3"/>
      <c r="GM2006" s="3"/>
      <c r="GN2006" s="3"/>
    </row>
    <row r="2007" spans="2:196" x14ac:dyDescent="0.2">
      <c r="B2007" s="3"/>
      <c r="C2007" s="3"/>
      <c r="D2007" s="3"/>
      <c r="E2007" s="3"/>
      <c r="F2007" s="6"/>
      <c r="G2007" s="6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  <c r="DQ2007" s="3"/>
      <c r="DR2007" s="3"/>
      <c r="DS2007" s="3"/>
      <c r="DT2007" s="3"/>
      <c r="DU2007" s="3"/>
      <c r="DV2007" s="3"/>
      <c r="DW2007" s="3"/>
      <c r="DX2007" s="3"/>
      <c r="DY2007" s="3"/>
      <c r="DZ2007" s="3"/>
      <c r="EA2007" s="3"/>
      <c r="EB2007" s="3"/>
      <c r="EC2007" s="3"/>
      <c r="ED2007" s="3"/>
      <c r="EE2007" s="3"/>
      <c r="EF2007" s="3"/>
      <c r="EG2007" s="3"/>
      <c r="EH2007" s="3"/>
      <c r="EI2007" s="3"/>
      <c r="EJ2007" s="3"/>
      <c r="EK2007" s="3"/>
      <c r="EL2007" s="3"/>
      <c r="EM2007" s="3"/>
      <c r="EN2007" s="3"/>
      <c r="EO2007" s="3"/>
      <c r="EP2007" s="3"/>
      <c r="EQ2007" s="3"/>
      <c r="ER2007" s="3"/>
      <c r="ES2007" s="3"/>
      <c r="ET2007" s="3"/>
      <c r="EU2007" s="3"/>
      <c r="EV2007" s="3"/>
      <c r="EW2007" s="3"/>
      <c r="EX2007" s="3"/>
      <c r="EY2007" s="3"/>
      <c r="EZ2007" s="3"/>
      <c r="FA2007" s="3"/>
      <c r="FB2007" s="3"/>
      <c r="FC2007" s="3"/>
      <c r="FD2007" s="3"/>
      <c r="FE2007" s="3"/>
      <c r="FF2007" s="3"/>
      <c r="FG2007" s="3"/>
      <c r="FH2007" s="3"/>
      <c r="FI2007" s="3"/>
      <c r="FJ2007" s="3"/>
      <c r="FK2007" s="3"/>
      <c r="FL2007" s="3"/>
      <c r="FM2007" s="3"/>
      <c r="FN2007" s="3"/>
      <c r="FO2007" s="3"/>
      <c r="FP2007" s="3"/>
      <c r="FQ2007" s="3"/>
      <c r="FR2007" s="3"/>
      <c r="FS2007" s="3"/>
      <c r="FT2007" s="3"/>
      <c r="FU2007" s="3"/>
      <c r="FV2007" s="3"/>
      <c r="FW2007" s="3"/>
      <c r="FX2007" s="3"/>
      <c r="FY2007" s="3"/>
      <c r="FZ2007" s="3"/>
      <c r="GA2007" s="3"/>
      <c r="GB2007" s="3"/>
      <c r="GC2007" s="3"/>
      <c r="GD2007" s="3"/>
      <c r="GE2007" s="3"/>
      <c r="GF2007" s="3"/>
      <c r="GG2007" s="3"/>
      <c r="GH2007" s="3"/>
      <c r="GI2007" s="3"/>
      <c r="GJ2007" s="3"/>
      <c r="GK2007" s="3"/>
      <c r="GL2007" s="3"/>
      <c r="GM2007" s="3"/>
      <c r="GN2007" s="3"/>
    </row>
    <row r="2008" spans="2:196" x14ac:dyDescent="0.2">
      <c r="B2008" s="3"/>
      <c r="C2008" s="3"/>
      <c r="D2008" s="3"/>
      <c r="E2008" s="3"/>
      <c r="F2008" s="6"/>
      <c r="G2008" s="6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  <c r="EF2008" s="3"/>
      <c r="EG2008" s="3"/>
      <c r="EH2008" s="3"/>
      <c r="EI2008" s="3"/>
      <c r="EJ2008" s="3"/>
      <c r="EK2008" s="3"/>
      <c r="EL2008" s="3"/>
      <c r="EM2008" s="3"/>
      <c r="EN2008" s="3"/>
      <c r="EO2008" s="3"/>
      <c r="EP2008" s="3"/>
      <c r="EQ2008" s="3"/>
      <c r="ER2008" s="3"/>
      <c r="ES2008" s="3"/>
      <c r="ET2008" s="3"/>
      <c r="EU2008" s="3"/>
      <c r="EV2008" s="3"/>
      <c r="EW2008" s="3"/>
      <c r="EX2008" s="3"/>
      <c r="EY2008" s="3"/>
      <c r="EZ2008" s="3"/>
      <c r="FA2008" s="3"/>
      <c r="FB2008" s="3"/>
      <c r="FC2008" s="3"/>
      <c r="FD2008" s="3"/>
      <c r="FE2008" s="3"/>
      <c r="FF2008" s="3"/>
      <c r="FG2008" s="3"/>
      <c r="FH2008" s="3"/>
      <c r="FI2008" s="3"/>
      <c r="FJ2008" s="3"/>
      <c r="FK2008" s="3"/>
      <c r="FL2008" s="3"/>
      <c r="FM2008" s="3"/>
      <c r="FN2008" s="3"/>
      <c r="FO2008" s="3"/>
      <c r="FP2008" s="3"/>
      <c r="FQ2008" s="3"/>
      <c r="FR2008" s="3"/>
      <c r="FS2008" s="3"/>
      <c r="FT2008" s="3"/>
      <c r="FU2008" s="3"/>
      <c r="FV2008" s="3"/>
      <c r="FW2008" s="3"/>
      <c r="FX2008" s="3"/>
      <c r="FY2008" s="3"/>
      <c r="FZ2008" s="3"/>
      <c r="GA2008" s="3"/>
      <c r="GB2008" s="3"/>
      <c r="GC2008" s="3"/>
      <c r="GD2008" s="3"/>
      <c r="GE2008" s="3"/>
      <c r="GF2008" s="3"/>
      <c r="GG2008" s="3"/>
      <c r="GH2008" s="3"/>
      <c r="GI2008" s="3"/>
      <c r="GJ2008" s="3"/>
      <c r="GK2008" s="3"/>
      <c r="GL2008" s="3"/>
      <c r="GM2008" s="3"/>
      <c r="GN2008" s="3"/>
    </row>
    <row r="2009" spans="2:196" x14ac:dyDescent="0.2">
      <c r="B2009" s="3"/>
      <c r="C2009" s="3"/>
      <c r="D2009" s="3"/>
      <c r="E2009" s="3"/>
      <c r="F2009" s="6"/>
      <c r="G2009" s="6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  <c r="DT2009" s="3"/>
      <c r="DU2009" s="3"/>
      <c r="DV2009" s="3"/>
      <c r="DW2009" s="3"/>
      <c r="DX2009" s="3"/>
      <c r="DY2009" s="3"/>
      <c r="DZ2009" s="3"/>
      <c r="EA2009" s="3"/>
      <c r="EB2009" s="3"/>
      <c r="EC2009" s="3"/>
      <c r="ED2009" s="3"/>
      <c r="EE2009" s="3"/>
      <c r="EF2009" s="3"/>
      <c r="EG2009" s="3"/>
      <c r="EH2009" s="3"/>
      <c r="EI2009" s="3"/>
      <c r="EJ2009" s="3"/>
      <c r="EK2009" s="3"/>
      <c r="EL2009" s="3"/>
      <c r="EM2009" s="3"/>
      <c r="EN2009" s="3"/>
      <c r="EO2009" s="3"/>
      <c r="EP2009" s="3"/>
      <c r="EQ2009" s="3"/>
      <c r="ER2009" s="3"/>
      <c r="ES2009" s="3"/>
      <c r="ET2009" s="3"/>
      <c r="EU2009" s="3"/>
      <c r="EV2009" s="3"/>
      <c r="EW2009" s="3"/>
      <c r="EX2009" s="3"/>
      <c r="EY2009" s="3"/>
      <c r="EZ2009" s="3"/>
      <c r="FA2009" s="3"/>
      <c r="FB2009" s="3"/>
      <c r="FC2009" s="3"/>
      <c r="FD2009" s="3"/>
      <c r="FE2009" s="3"/>
      <c r="FF2009" s="3"/>
      <c r="FG2009" s="3"/>
      <c r="FH2009" s="3"/>
      <c r="FI2009" s="3"/>
      <c r="FJ2009" s="3"/>
      <c r="FK2009" s="3"/>
      <c r="FL2009" s="3"/>
      <c r="FM2009" s="3"/>
      <c r="FN2009" s="3"/>
      <c r="FO2009" s="3"/>
      <c r="FP2009" s="3"/>
      <c r="FQ2009" s="3"/>
      <c r="FR2009" s="3"/>
      <c r="FS2009" s="3"/>
      <c r="FT2009" s="3"/>
      <c r="FU2009" s="3"/>
      <c r="FV2009" s="3"/>
      <c r="FW2009" s="3"/>
      <c r="FX2009" s="3"/>
      <c r="FY2009" s="3"/>
      <c r="FZ2009" s="3"/>
      <c r="GA2009" s="3"/>
      <c r="GB2009" s="3"/>
      <c r="GC2009" s="3"/>
      <c r="GD2009" s="3"/>
      <c r="GE2009" s="3"/>
      <c r="GF2009" s="3"/>
      <c r="GG2009" s="3"/>
      <c r="GH2009" s="3"/>
      <c r="GI2009" s="3"/>
      <c r="GJ2009" s="3"/>
      <c r="GK2009" s="3"/>
      <c r="GL2009" s="3"/>
      <c r="GM2009" s="3"/>
      <c r="GN2009" s="3"/>
    </row>
    <row r="2010" spans="2:196" x14ac:dyDescent="0.2">
      <c r="B2010" s="3"/>
      <c r="C2010" s="3"/>
      <c r="D2010" s="3"/>
      <c r="E2010" s="3"/>
      <c r="F2010" s="6"/>
      <c r="G2010" s="6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  <c r="DQ2010" s="3"/>
      <c r="DR2010" s="3"/>
      <c r="DS2010" s="3"/>
      <c r="DT2010" s="3"/>
      <c r="DU2010" s="3"/>
      <c r="DV2010" s="3"/>
      <c r="DW2010" s="3"/>
      <c r="DX2010" s="3"/>
      <c r="DY2010" s="3"/>
      <c r="DZ2010" s="3"/>
      <c r="EA2010" s="3"/>
      <c r="EB2010" s="3"/>
      <c r="EC2010" s="3"/>
      <c r="ED2010" s="3"/>
      <c r="EE2010" s="3"/>
      <c r="EF2010" s="3"/>
      <c r="EG2010" s="3"/>
      <c r="EH2010" s="3"/>
      <c r="EI2010" s="3"/>
      <c r="EJ2010" s="3"/>
      <c r="EK2010" s="3"/>
      <c r="EL2010" s="3"/>
      <c r="EM2010" s="3"/>
      <c r="EN2010" s="3"/>
      <c r="EO2010" s="3"/>
      <c r="EP2010" s="3"/>
      <c r="EQ2010" s="3"/>
      <c r="ER2010" s="3"/>
      <c r="ES2010" s="3"/>
      <c r="ET2010" s="3"/>
      <c r="EU2010" s="3"/>
      <c r="EV2010" s="3"/>
      <c r="EW2010" s="3"/>
      <c r="EX2010" s="3"/>
      <c r="EY2010" s="3"/>
      <c r="EZ2010" s="3"/>
      <c r="FA2010" s="3"/>
      <c r="FB2010" s="3"/>
      <c r="FC2010" s="3"/>
      <c r="FD2010" s="3"/>
      <c r="FE2010" s="3"/>
      <c r="FF2010" s="3"/>
      <c r="FG2010" s="3"/>
      <c r="FH2010" s="3"/>
      <c r="FI2010" s="3"/>
      <c r="FJ2010" s="3"/>
      <c r="FK2010" s="3"/>
      <c r="FL2010" s="3"/>
      <c r="FM2010" s="3"/>
      <c r="FN2010" s="3"/>
      <c r="FO2010" s="3"/>
      <c r="FP2010" s="3"/>
      <c r="FQ2010" s="3"/>
      <c r="FR2010" s="3"/>
      <c r="FS2010" s="3"/>
      <c r="FT2010" s="3"/>
      <c r="FU2010" s="3"/>
      <c r="FV2010" s="3"/>
      <c r="FW2010" s="3"/>
      <c r="FX2010" s="3"/>
      <c r="FY2010" s="3"/>
      <c r="FZ2010" s="3"/>
      <c r="GA2010" s="3"/>
      <c r="GB2010" s="3"/>
      <c r="GC2010" s="3"/>
      <c r="GD2010" s="3"/>
      <c r="GE2010" s="3"/>
      <c r="GF2010" s="3"/>
      <c r="GG2010" s="3"/>
      <c r="GH2010" s="3"/>
      <c r="GI2010" s="3"/>
      <c r="GJ2010" s="3"/>
      <c r="GK2010" s="3"/>
      <c r="GL2010" s="3"/>
      <c r="GM2010" s="3"/>
      <c r="GN2010" s="3"/>
    </row>
    <row r="2011" spans="2:196" x14ac:dyDescent="0.2">
      <c r="B2011" s="3"/>
      <c r="C2011" s="3"/>
      <c r="D2011" s="3"/>
      <c r="E2011" s="3"/>
      <c r="F2011" s="6"/>
      <c r="G2011" s="6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  <c r="DT2011" s="3"/>
      <c r="DU2011" s="3"/>
      <c r="DV2011" s="3"/>
      <c r="DW2011" s="3"/>
      <c r="DX2011" s="3"/>
      <c r="DY2011" s="3"/>
      <c r="DZ2011" s="3"/>
      <c r="EA2011" s="3"/>
      <c r="EB2011" s="3"/>
      <c r="EC2011" s="3"/>
      <c r="ED2011" s="3"/>
      <c r="EE2011" s="3"/>
      <c r="EF2011" s="3"/>
      <c r="EG2011" s="3"/>
      <c r="EH2011" s="3"/>
      <c r="EI2011" s="3"/>
      <c r="EJ2011" s="3"/>
      <c r="EK2011" s="3"/>
      <c r="EL2011" s="3"/>
      <c r="EM2011" s="3"/>
      <c r="EN2011" s="3"/>
      <c r="EO2011" s="3"/>
      <c r="EP2011" s="3"/>
      <c r="EQ2011" s="3"/>
      <c r="ER2011" s="3"/>
      <c r="ES2011" s="3"/>
      <c r="ET2011" s="3"/>
      <c r="EU2011" s="3"/>
      <c r="EV2011" s="3"/>
      <c r="EW2011" s="3"/>
      <c r="EX2011" s="3"/>
      <c r="EY2011" s="3"/>
      <c r="EZ2011" s="3"/>
      <c r="FA2011" s="3"/>
      <c r="FB2011" s="3"/>
      <c r="FC2011" s="3"/>
      <c r="FD2011" s="3"/>
      <c r="FE2011" s="3"/>
      <c r="FF2011" s="3"/>
      <c r="FG2011" s="3"/>
      <c r="FH2011" s="3"/>
      <c r="FI2011" s="3"/>
      <c r="FJ2011" s="3"/>
      <c r="FK2011" s="3"/>
      <c r="FL2011" s="3"/>
      <c r="FM2011" s="3"/>
      <c r="FN2011" s="3"/>
      <c r="FO2011" s="3"/>
      <c r="FP2011" s="3"/>
      <c r="FQ2011" s="3"/>
      <c r="FR2011" s="3"/>
      <c r="FS2011" s="3"/>
      <c r="FT2011" s="3"/>
      <c r="FU2011" s="3"/>
      <c r="FV2011" s="3"/>
      <c r="FW2011" s="3"/>
      <c r="FX2011" s="3"/>
      <c r="FY2011" s="3"/>
      <c r="FZ2011" s="3"/>
      <c r="GA2011" s="3"/>
      <c r="GB2011" s="3"/>
      <c r="GC2011" s="3"/>
      <c r="GD2011" s="3"/>
      <c r="GE2011" s="3"/>
      <c r="GF2011" s="3"/>
      <c r="GG2011" s="3"/>
      <c r="GH2011" s="3"/>
      <c r="GI2011" s="3"/>
      <c r="GJ2011" s="3"/>
      <c r="GK2011" s="3"/>
      <c r="GL2011" s="3"/>
      <c r="GM2011" s="3"/>
      <c r="GN2011" s="3"/>
    </row>
    <row r="2012" spans="2:196" x14ac:dyDescent="0.2">
      <c r="B2012" s="3"/>
      <c r="C2012" s="3"/>
      <c r="D2012" s="3"/>
      <c r="E2012" s="3"/>
      <c r="F2012" s="6"/>
      <c r="G2012" s="6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  <c r="DQ2012" s="3"/>
      <c r="DR2012" s="3"/>
      <c r="DS2012" s="3"/>
      <c r="DT2012" s="3"/>
      <c r="DU2012" s="3"/>
      <c r="DV2012" s="3"/>
      <c r="DW2012" s="3"/>
      <c r="DX2012" s="3"/>
      <c r="DY2012" s="3"/>
      <c r="DZ2012" s="3"/>
      <c r="EA2012" s="3"/>
      <c r="EB2012" s="3"/>
      <c r="EC2012" s="3"/>
      <c r="ED2012" s="3"/>
      <c r="EE2012" s="3"/>
      <c r="EF2012" s="3"/>
      <c r="EG2012" s="3"/>
      <c r="EH2012" s="3"/>
      <c r="EI2012" s="3"/>
      <c r="EJ2012" s="3"/>
      <c r="EK2012" s="3"/>
      <c r="EL2012" s="3"/>
      <c r="EM2012" s="3"/>
      <c r="EN2012" s="3"/>
      <c r="EO2012" s="3"/>
      <c r="EP2012" s="3"/>
      <c r="EQ2012" s="3"/>
      <c r="ER2012" s="3"/>
      <c r="ES2012" s="3"/>
      <c r="ET2012" s="3"/>
      <c r="EU2012" s="3"/>
      <c r="EV2012" s="3"/>
      <c r="EW2012" s="3"/>
      <c r="EX2012" s="3"/>
      <c r="EY2012" s="3"/>
      <c r="EZ2012" s="3"/>
      <c r="FA2012" s="3"/>
      <c r="FB2012" s="3"/>
      <c r="FC2012" s="3"/>
      <c r="FD2012" s="3"/>
      <c r="FE2012" s="3"/>
      <c r="FF2012" s="3"/>
      <c r="FG2012" s="3"/>
      <c r="FH2012" s="3"/>
      <c r="FI2012" s="3"/>
      <c r="FJ2012" s="3"/>
      <c r="FK2012" s="3"/>
      <c r="FL2012" s="3"/>
      <c r="FM2012" s="3"/>
      <c r="FN2012" s="3"/>
      <c r="FO2012" s="3"/>
      <c r="FP2012" s="3"/>
      <c r="FQ2012" s="3"/>
      <c r="FR2012" s="3"/>
      <c r="FS2012" s="3"/>
      <c r="FT2012" s="3"/>
      <c r="FU2012" s="3"/>
      <c r="FV2012" s="3"/>
      <c r="FW2012" s="3"/>
      <c r="FX2012" s="3"/>
      <c r="FY2012" s="3"/>
      <c r="FZ2012" s="3"/>
      <c r="GA2012" s="3"/>
      <c r="GB2012" s="3"/>
      <c r="GC2012" s="3"/>
      <c r="GD2012" s="3"/>
      <c r="GE2012" s="3"/>
      <c r="GF2012" s="3"/>
      <c r="GG2012" s="3"/>
      <c r="GH2012" s="3"/>
      <c r="GI2012" s="3"/>
      <c r="GJ2012" s="3"/>
      <c r="GK2012" s="3"/>
      <c r="GL2012" s="3"/>
      <c r="GM2012" s="3"/>
      <c r="GN2012" s="3"/>
    </row>
    <row r="2013" spans="2:196" x14ac:dyDescent="0.2">
      <c r="B2013" s="3"/>
      <c r="C2013" s="3"/>
      <c r="D2013" s="3"/>
      <c r="E2013" s="3"/>
      <c r="F2013" s="6"/>
      <c r="G2013" s="6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  <c r="DK2013" s="3"/>
      <c r="DL2013" s="3"/>
      <c r="DM2013" s="3"/>
      <c r="DN2013" s="3"/>
      <c r="DO2013" s="3"/>
      <c r="DP2013" s="3"/>
      <c r="DQ2013" s="3"/>
      <c r="DR2013" s="3"/>
      <c r="DS2013" s="3"/>
      <c r="DT2013" s="3"/>
      <c r="DU2013" s="3"/>
      <c r="DV2013" s="3"/>
      <c r="DW2013" s="3"/>
      <c r="DX2013" s="3"/>
      <c r="DY2013" s="3"/>
      <c r="DZ2013" s="3"/>
      <c r="EA2013" s="3"/>
      <c r="EB2013" s="3"/>
      <c r="EC2013" s="3"/>
      <c r="ED2013" s="3"/>
      <c r="EE2013" s="3"/>
      <c r="EF2013" s="3"/>
      <c r="EG2013" s="3"/>
      <c r="EH2013" s="3"/>
      <c r="EI2013" s="3"/>
      <c r="EJ2013" s="3"/>
      <c r="EK2013" s="3"/>
      <c r="EL2013" s="3"/>
      <c r="EM2013" s="3"/>
      <c r="EN2013" s="3"/>
      <c r="EO2013" s="3"/>
      <c r="EP2013" s="3"/>
      <c r="EQ2013" s="3"/>
      <c r="ER2013" s="3"/>
      <c r="ES2013" s="3"/>
      <c r="ET2013" s="3"/>
      <c r="EU2013" s="3"/>
      <c r="EV2013" s="3"/>
      <c r="EW2013" s="3"/>
      <c r="EX2013" s="3"/>
      <c r="EY2013" s="3"/>
      <c r="EZ2013" s="3"/>
      <c r="FA2013" s="3"/>
      <c r="FB2013" s="3"/>
      <c r="FC2013" s="3"/>
      <c r="FD2013" s="3"/>
      <c r="FE2013" s="3"/>
      <c r="FF2013" s="3"/>
      <c r="FG2013" s="3"/>
      <c r="FH2013" s="3"/>
      <c r="FI2013" s="3"/>
      <c r="FJ2013" s="3"/>
      <c r="FK2013" s="3"/>
      <c r="FL2013" s="3"/>
      <c r="FM2013" s="3"/>
      <c r="FN2013" s="3"/>
      <c r="FO2013" s="3"/>
      <c r="FP2013" s="3"/>
      <c r="FQ2013" s="3"/>
      <c r="FR2013" s="3"/>
      <c r="FS2013" s="3"/>
      <c r="FT2013" s="3"/>
      <c r="FU2013" s="3"/>
      <c r="FV2013" s="3"/>
      <c r="FW2013" s="3"/>
      <c r="FX2013" s="3"/>
      <c r="FY2013" s="3"/>
      <c r="FZ2013" s="3"/>
      <c r="GA2013" s="3"/>
      <c r="GB2013" s="3"/>
      <c r="GC2013" s="3"/>
      <c r="GD2013" s="3"/>
      <c r="GE2013" s="3"/>
      <c r="GF2013" s="3"/>
      <c r="GG2013" s="3"/>
      <c r="GH2013" s="3"/>
      <c r="GI2013" s="3"/>
      <c r="GJ2013" s="3"/>
      <c r="GK2013" s="3"/>
      <c r="GL2013" s="3"/>
      <c r="GM2013" s="3"/>
      <c r="GN2013" s="3"/>
    </row>
    <row r="2014" spans="2:196" x14ac:dyDescent="0.2">
      <c r="B2014" s="3"/>
      <c r="C2014" s="3"/>
      <c r="D2014" s="3"/>
      <c r="E2014" s="3"/>
      <c r="F2014" s="6"/>
      <c r="G2014" s="6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3"/>
      <c r="DH2014" s="3"/>
      <c r="DI2014" s="3"/>
      <c r="DJ2014" s="3"/>
      <c r="DK2014" s="3"/>
      <c r="DL2014" s="3"/>
      <c r="DM2014" s="3"/>
      <c r="DN2014" s="3"/>
      <c r="DO2014" s="3"/>
      <c r="DP2014" s="3"/>
      <c r="DQ2014" s="3"/>
      <c r="DR2014" s="3"/>
      <c r="DS2014" s="3"/>
      <c r="DT2014" s="3"/>
      <c r="DU2014" s="3"/>
      <c r="DV2014" s="3"/>
      <c r="DW2014" s="3"/>
      <c r="DX2014" s="3"/>
      <c r="DY2014" s="3"/>
      <c r="DZ2014" s="3"/>
      <c r="EA2014" s="3"/>
      <c r="EB2014" s="3"/>
      <c r="EC2014" s="3"/>
      <c r="ED2014" s="3"/>
      <c r="EE2014" s="3"/>
      <c r="EF2014" s="3"/>
      <c r="EG2014" s="3"/>
      <c r="EH2014" s="3"/>
      <c r="EI2014" s="3"/>
      <c r="EJ2014" s="3"/>
      <c r="EK2014" s="3"/>
      <c r="EL2014" s="3"/>
      <c r="EM2014" s="3"/>
      <c r="EN2014" s="3"/>
      <c r="EO2014" s="3"/>
      <c r="EP2014" s="3"/>
      <c r="EQ2014" s="3"/>
      <c r="ER2014" s="3"/>
      <c r="ES2014" s="3"/>
      <c r="ET2014" s="3"/>
      <c r="EU2014" s="3"/>
      <c r="EV2014" s="3"/>
      <c r="EW2014" s="3"/>
      <c r="EX2014" s="3"/>
      <c r="EY2014" s="3"/>
      <c r="EZ2014" s="3"/>
      <c r="FA2014" s="3"/>
      <c r="FB2014" s="3"/>
      <c r="FC2014" s="3"/>
      <c r="FD2014" s="3"/>
      <c r="FE2014" s="3"/>
      <c r="FF2014" s="3"/>
      <c r="FG2014" s="3"/>
      <c r="FH2014" s="3"/>
      <c r="FI2014" s="3"/>
      <c r="FJ2014" s="3"/>
      <c r="FK2014" s="3"/>
      <c r="FL2014" s="3"/>
      <c r="FM2014" s="3"/>
      <c r="FN2014" s="3"/>
      <c r="FO2014" s="3"/>
      <c r="FP2014" s="3"/>
      <c r="FQ2014" s="3"/>
      <c r="FR2014" s="3"/>
      <c r="FS2014" s="3"/>
      <c r="FT2014" s="3"/>
      <c r="FU2014" s="3"/>
      <c r="FV2014" s="3"/>
      <c r="FW2014" s="3"/>
      <c r="FX2014" s="3"/>
      <c r="FY2014" s="3"/>
      <c r="FZ2014" s="3"/>
      <c r="GA2014" s="3"/>
      <c r="GB2014" s="3"/>
      <c r="GC2014" s="3"/>
      <c r="GD2014" s="3"/>
      <c r="GE2014" s="3"/>
      <c r="GF2014" s="3"/>
      <c r="GG2014" s="3"/>
      <c r="GH2014" s="3"/>
      <c r="GI2014" s="3"/>
      <c r="GJ2014" s="3"/>
      <c r="GK2014" s="3"/>
      <c r="GL2014" s="3"/>
      <c r="GM2014" s="3"/>
      <c r="GN2014" s="3"/>
    </row>
    <row r="2015" spans="2:196" x14ac:dyDescent="0.2">
      <c r="B2015" s="3"/>
      <c r="C2015" s="3"/>
      <c r="D2015" s="3"/>
      <c r="E2015" s="3"/>
      <c r="F2015" s="6"/>
      <c r="G2015" s="6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  <c r="DK2015" s="3"/>
      <c r="DL2015" s="3"/>
      <c r="DM2015" s="3"/>
      <c r="DN2015" s="3"/>
      <c r="DO2015" s="3"/>
      <c r="DP2015" s="3"/>
      <c r="DQ2015" s="3"/>
      <c r="DR2015" s="3"/>
      <c r="DS2015" s="3"/>
      <c r="DT2015" s="3"/>
      <c r="DU2015" s="3"/>
      <c r="DV2015" s="3"/>
      <c r="DW2015" s="3"/>
      <c r="DX2015" s="3"/>
      <c r="DY2015" s="3"/>
      <c r="DZ2015" s="3"/>
      <c r="EA2015" s="3"/>
      <c r="EB2015" s="3"/>
      <c r="EC2015" s="3"/>
      <c r="ED2015" s="3"/>
      <c r="EE2015" s="3"/>
      <c r="EF2015" s="3"/>
      <c r="EG2015" s="3"/>
      <c r="EH2015" s="3"/>
      <c r="EI2015" s="3"/>
      <c r="EJ2015" s="3"/>
      <c r="EK2015" s="3"/>
      <c r="EL2015" s="3"/>
      <c r="EM2015" s="3"/>
      <c r="EN2015" s="3"/>
      <c r="EO2015" s="3"/>
      <c r="EP2015" s="3"/>
      <c r="EQ2015" s="3"/>
      <c r="ER2015" s="3"/>
      <c r="ES2015" s="3"/>
      <c r="ET2015" s="3"/>
      <c r="EU2015" s="3"/>
      <c r="EV2015" s="3"/>
      <c r="EW2015" s="3"/>
      <c r="EX2015" s="3"/>
      <c r="EY2015" s="3"/>
      <c r="EZ2015" s="3"/>
      <c r="FA2015" s="3"/>
      <c r="FB2015" s="3"/>
      <c r="FC2015" s="3"/>
      <c r="FD2015" s="3"/>
      <c r="FE2015" s="3"/>
      <c r="FF2015" s="3"/>
      <c r="FG2015" s="3"/>
      <c r="FH2015" s="3"/>
      <c r="FI2015" s="3"/>
      <c r="FJ2015" s="3"/>
      <c r="FK2015" s="3"/>
      <c r="FL2015" s="3"/>
      <c r="FM2015" s="3"/>
      <c r="FN2015" s="3"/>
      <c r="FO2015" s="3"/>
      <c r="FP2015" s="3"/>
      <c r="FQ2015" s="3"/>
      <c r="FR2015" s="3"/>
      <c r="FS2015" s="3"/>
      <c r="FT2015" s="3"/>
      <c r="FU2015" s="3"/>
      <c r="FV2015" s="3"/>
      <c r="FW2015" s="3"/>
      <c r="FX2015" s="3"/>
      <c r="FY2015" s="3"/>
      <c r="FZ2015" s="3"/>
      <c r="GA2015" s="3"/>
      <c r="GB2015" s="3"/>
      <c r="GC2015" s="3"/>
      <c r="GD2015" s="3"/>
      <c r="GE2015" s="3"/>
      <c r="GF2015" s="3"/>
      <c r="GG2015" s="3"/>
      <c r="GH2015" s="3"/>
      <c r="GI2015" s="3"/>
      <c r="GJ2015" s="3"/>
      <c r="GK2015" s="3"/>
      <c r="GL2015" s="3"/>
      <c r="GM2015" s="3"/>
      <c r="GN2015" s="3"/>
    </row>
    <row r="2016" spans="2:196" x14ac:dyDescent="0.2">
      <c r="B2016" s="3"/>
      <c r="C2016" s="3"/>
      <c r="D2016" s="3"/>
      <c r="E2016" s="3"/>
      <c r="F2016" s="6"/>
      <c r="G2016" s="6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  <c r="DQ2016" s="3"/>
      <c r="DR2016" s="3"/>
      <c r="DS2016" s="3"/>
      <c r="DT2016" s="3"/>
      <c r="DU2016" s="3"/>
      <c r="DV2016" s="3"/>
      <c r="DW2016" s="3"/>
      <c r="DX2016" s="3"/>
      <c r="DY2016" s="3"/>
      <c r="DZ2016" s="3"/>
      <c r="EA2016" s="3"/>
      <c r="EB2016" s="3"/>
      <c r="EC2016" s="3"/>
      <c r="ED2016" s="3"/>
      <c r="EE2016" s="3"/>
      <c r="EF2016" s="3"/>
      <c r="EG2016" s="3"/>
      <c r="EH2016" s="3"/>
      <c r="EI2016" s="3"/>
      <c r="EJ2016" s="3"/>
      <c r="EK2016" s="3"/>
      <c r="EL2016" s="3"/>
      <c r="EM2016" s="3"/>
      <c r="EN2016" s="3"/>
      <c r="EO2016" s="3"/>
      <c r="EP2016" s="3"/>
      <c r="EQ2016" s="3"/>
      <c r="ER2016" s="3"/>
      <c r="ES2016" s="3"/>
      <c r="ET2016" s="3"/>
      <c r="EU2016" s="3"/>
      <c r="EV2016" s="3"/>
      <c r="EW2016" s="3"/>
      <c r="EX2016" s="3"/>
      <c r="EY2016" s="3"/>
      <c r="EZ2016" s="3"/>
      <c r="FA2016" s="3"/>
      <c r="FB2016" s="3"/>
      <c r="FC2016" s="3"/>
      <c r="FD2016" s="3"/>
      <c r="FE2016" s="3"/>
      <c r="FF2016" s="3"/>
      <c r="FG2016" s="3"/>
      <c r="FH2016" s="3"/>
      <c r="FI2016" s="3"/>
      <c r="FJ2016" s="3"/>
      <c r="FK2016" s="3"/>
      <c r="FL2016" s="3"/>
      <c r="FM2016" s="3"/>
      <c r="FN2016" s="3"/>
      <c r="FO2016" s="3"/>
      <c r="FP2016" s="3"/>
      <c r="FQ2016" s="3"/>
      <c r="FR2016" s="3"/>
      <c r="FS2016" s="3"/>
      <c r="FT2016" s="3"/>
      <c r="FU2016" s="3"/>
      <c r="FV2016" s="3"/>
      <c r="FW2016" s="3"/>
      <c r="FX2016" s="3"/>
      <c r="FY2016" s="3"/>
      <c r="FZ2016" s="3"/>
      <c r="GA2016" s="3"/>
      <c r="GB2016" s="3"/>
      <c r="GC2016" s="3"/>
      <c r="GD2016" s="3"/>
      <c r="GE2016" s="3"/>
      <c r="GF2016" s="3"/>
      <c r="GG2016" s="3"/>
      <c r="GH2016" s="3"/>
      <c r="GI2016" s="3"/>
      <c r="GJ2016" s="3"/>
      <c r="GK2016" s="3"/>
      <c r="GL2016" s="3"/>
      <c r="GM2016" s="3"/>
      <c r="GN2016" s="3"/>
    </row>
    <row r="2017" spans="2:196" x14ac:dyDescent="0.2">
      <c r="B2017" s="3"/>
      <c r="C2017" s="3"/>
      <c r="D2017" s="3"/>
      <c r="E2017" s="3"/>
      <c r="F2017" s="6"/>
      <c r="G2017" s="6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  <c r="DK2017" s="3"/>
      <c r="DL2017" s="3"/>
      <c r="DM2017" s="3"/>
      <c r="DN2017" s="3"/>
      <c r="DO2017" s="3"/>
      <c r="DP2017" s="3"/>
      <c r="DQ2017" s="3"/>
      <c r="DR2017" s="3"/>
      <c r="DS2017" s="3"/>
      <c r="DT2017" s="3"/>
      <c r="DU2017" s="3"/>
      <c r="DV2017" s="3"/>
      <c r="DW2017" s="3"/>
      <c r="DX2017" s="3"/>
      <c r="DY2017" s="3"/>
      <c r="DZ2017" s="3"/>
      <c r="EA2017" s="3"/>
      <c r="EB2017" s="3"/>
      <c r="EC2017" s="3"/>
      <c r="ED2017" s="3"/>
      <c r="EE2017" s="3"/>
      <c r="EF2017" s="3"/>
      <c r="EG2017" s="3"/>
      <c r="EH2017" s="3"/>
      <c r="EI2017" s="3"/>
      <c r="EJ2017" s="3"/>
      <c r="EK2017" s="3"/>
      <c r="EL2017" s="3"/>
      <c r="EM2017" s="3"/>
      <c r="EN2017" s="3"/>
      <c r="EO2017" s="3"/>
      <c r="EP2017" s="3"/>
      <c r="EQ2017" s="3"/>
      <c r="ER2017" s="3"/>
      <c r="ES2017" s="3"/>
      <c r="ET2017" s="3"/>
      <c r="EU2017" s="3"/>
      <c r="EV2017" s="3"/>
      <c r="EW2017" s="3"/>
      <c r="EX2017" s="3"/>
      <c r="EY2017" s="3"/>
      <c r="EZ2017" s="3"/>
      <c r="FA2017" s="3"/>
      <c r="FB2017" s="3"/>
      <c r="FC2017" s="3"/>
      <c r="FD2017" s="3"/>
      <c r="FE2017" s="3"/>
      <c r="FF2017" s="3"/>
      <c r="FG2017" s="3"/>
      <c r="FH2017" s="3"/>
      <c r="FI2017" s="3"/>
      <c r="FJ2017" s="3"/>
      <c r="FK2017" s="3"/>
      <c r="FL2017" s="3"/>
      <c r="FM2017" s="3"/>
      <c r="FN2017" s="3"/>
      <c r="FO2017" s="3"/>
      <c r="FP2017" s="3"/>
      <c r="FQ2017" s="3"/>
      <c r="FR2017" s="3"/>
      <c r="FS2017" s="3"/>
      <c r="FT2017" s="3"/>
      <c r="FU2017" s="3"/>
      <c r="FV2017" s="3"/>
      <c r="FW2017" s="3"/>
      <c r="FX2017" s="3"/>
      <c r="FY2017" s="3"/>
      <c r="FZ2017" s="3"/>
      <c r="GA2017" s="3"/>
      <c r="GB2017" s="3"/>
      <c r="GC2017" s="3"/>
      <c r="GD2017" s="3"/>
      <c r="GE2017" s="3"/>
      <c r="GF2017" s="3"/>
      <c r="GG2017" s="3"/>
      <c r="GH2017" s="3"/>
      <c r="GI2017" s="3"/>
      <c r="GJ2017" s="3"/>
      <c r="GK2017" s="3"/>
      <c r="GL2017" s="3"/>
      <c r="GM2017" s="3"/>
      <c r="GN2017" s="3"/>
    </row>
    <row r="2018" spans="2:196" x14ac:dyDescent="0.2">
      <c r="B2018" s="3"/>
      <c r="C2018" s="3"/>
      <c r="D2018" s="3"/>
      <c r="E2018" s="3"/>
      <c r="F2018" s="6"/>
      <c r="G2018" s="6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3"/>
      <c r="DH2018" s="3"/>
      <c r="DI2018" s="3"/>
      <c r="DJ2018" s="3"/>
      <c r="DK2018" s="3"/>
      <c r="DL2018" s="3"/>
      <c r="DM2018" s="3"/>
      <c r="DN2018" s="3"/>
      <c r="DO2018" s="3"/>
      <c r="DP2018" s="3"/>
      <c r="DQ2018" s="3"/>
      <c r="DR2018" s="3"/>
      <c r="DS2018" s="3"/>
      <c r="DT2018" s="3"/>
      <c r="DU2018" s="3"/>
      <c r="DV2018" s="3"/>
      <c r="DW2018" s="3"/>
      <c r="DX2018" s="3"/>
      <c r="DY2018" s="3"/>
      <c r="DZ2018" s="3"/>
      <c r="EA2018" s="3"/>
      <c r="EB2018" s="3"/>
      <c r="EC2018" s="3"/>
      <c r="ED2018" s="3"/>
      <c r="EE2018" s="3"/>
      <c r="EF2018" s="3"/>
      <c r="EG2018" s="3"/>
      <c r="EH2018" s="3"/>
      <c r="EI2018" s="3"/>
      <c r="EJ2018" s="3"/>
      <c r="EK2018" s="3"/>
      <c r="EL2018" s="3"/>
      <c r="EM2018" s="3"/>
      <c r="EN2018" s="3"/>
      <c r="EO2018" s="3"/>
      <c r="EP2018" s="3"/>
      <c r="EQ2018" s="3"/>
      <c r="ER2018" s="3"/>
      <c r="ES2018" s="3"/>
      <c r="ET2018" s="3"/>
      <c r="EU2018" s="3"/>
      <c r="EV2018" s="3"/>
      <c r="EW2018" s="3"/>
      <c r="EX2018" s="3"/>
      <c r="EY2018" s="3"/>
      <c r="EZ2018" s="3"/>
      <c r="FA2018" s="3"/>
      <c r="FB2018" s="3"/>
      <c r="FC2018" s="3"/>
      <c r="FD2018" s="3"/>
      <c r="FE2018" s="3"/>
      <c r="FF2018" s="3"/>
      <c r="FG2018" s="3"/>
      <c r="FH2018" s="3"/>
      <c r="FI2018" s="3"/>
      <c r="FJ2018" s="3"/>
      <c r="FK2018" s="3"/>
      <c r="FL2018" s="3"/>
      <c r="FM2018" s="3"/>
      <c r="FN2018" s="3"/>
      <c r="FO2018" s="3"/>
      <c r="FP2018" s="3"/>
      <c r="FQ2018" s="3"/>
      <c r="FR2018" s="3"/>
      <c r="FS2018" s="3"/>
      <c r="FT2018" s="3"/>
      <c r="FU2018" s="3"/>
      <c r="FV2018" s="3"/>
      <c r="FW2018" s="3"/>
      <c r="FX2018" s="3"/>
      <c r="FY2018" s="3"/>
      <c r="FZ2018" s="3"/>
      <c r="GA2018" s="3"/>
      <c r="GB2018" s="3"/>
      <c r="GC2018" s="3"/>
      <c r="GD2018" s="3"/>
      <c r="GE2018" s="3"/>
      <c r="GF2018" s="3"/>
      <c r="GG2018" s="3"/>
      <c r="GH2018" s="3"/>
      <c r="GI2018" s="3"/>
      <c r="GJ2018" s="3"/>
      <c r="GK2018" s="3"/>
      <c r="GL2018" s="3"/>
      <c r="GM2018" s="3"/>
      <c r="GN2018" s="3"/>
    </row>
    <row r="2019" spans="2:196" x14ac:dyDescent="0.2">
      <c r="B2019" s="3"/>
      <c r="C2019" s="3"/>
      <c r="D2019" s="3"/>
      <c r="E2019" s="3"/>
      <c r="F2019" s="6"/>
      <c r="G2019" s="6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  <c r="DK2019" s="3"/>
      <c r="DL2019" s="3"/>
      <c r="DM2019" s="3"/>
      <c r="DN2019" s="3"/>
      <c r="DO2019" s="3"/>
      <c r="DP2019" s="3"/>
      <c r="DQ2019" s="3"/>
      <c r="DR2019" s="3"/>
      <c r="DS2019" s="3"/>
      <c r="DT2019" s="3"/>
      <c r="DU2019" s="3"/>
      <c r="DV2019" s="3"/>
      <c r="DW2019" s="3"/>
      <c r="DX2019" s="3"/>
      <c r="DY2019" s="3"/>
      <c r="DZ2019" s="3"/>
      <c r="EA2019" s="3"/>
      <c r="EB2019" s="3"/>
      <c r="EC2019" s="3"/>
      <c r="ED2019" s="3"/>
      <c r="EE2019" s="3"/>
      <c r="EF2019" s="3"/>
      <c r="EG2019" s="3"/>
      <c r="EH2019" s="3"/>
      <c r="EI2019" s="3"/>
      <c r="EJ2019" s="3"/>
      <c r="EK2019" s="3"/>
      <c r="EL2019" s="3"/>
      <c r="EM2019" s="3"/>
      <c r="EN2019" s="3"/>
      <c r="EO2019" s="3"/>
      <c r="EP2019" s="3"/>
      <c r="EQ2019" s="3"/>
      <c r="ER2019" s="3"/>
      <c r="ES2019" s="3"/>
      <c r="ET2019" s="3"/>
      <c r="EU2019" s="3"/>
      <c r="EV2019" s="3"/>
      <c r="EW2019" s="3"/>
      <c r="EX2019" s="3"/>
      <c r="EY2019" s="3"/>
      <c r="EZ2019" s="3"/>
      <c r="FA2019" s="3"/>
      <c r="FB2019" s="3"/>
      <c r="FC2019" s="3"/>
      <c r="FD2019" s="3"/>
      <c r="FE2019" s="3"/>
      <c r="FF2019" s="3"/>
      <c r="FG2019" s="3"/>
      <c r="FH2019" s="3"/>
      <c r="FI2019" s="3"/>
      <c r="FJ2019" s="3"/>
      <c r="FK2019" s="3"/>
      <c r="FL2019" s="3"/>
      <c r="FM2019" s="3"/>
      <c r="FN2019" s="3"/>
      <c r="FO2019" s="3"/>
      <c r="FP2019" s="3"/>
      <c r="FQ2019" s="3"/>
      <c r="FR2019" s="3"/>
      <c r="FS2019" s="3"/>
      <c r="FT2019" s="3"/>
      <c r="FU2019" s="3"/>
      <c r="FV2019" s="3"/>
      <c r="FW2019" s="3"/>
      <c r="FX2019" s="3"/>
      <c r="FY2019" s="3"/>
      <c r="FZ2019" s="3"/>
      <c r="GA2019" s="3"/>
      <c r="GB2019" s="3"/>
      <c r="GC2019" s="3"/>
      <c r="GD2019" s="3"/>
      <c r="GE2019" s="3"/>
      <c r="GF2019" s="3"/>
      <c r="GG2019" s="3"/>
      <c r="GH2019" s="3"/>
      <c r="GI2019" s="3"/>
      <c r="GJ2019" s="3"/>
      <c r="GK2019" s="3"/>
      <c r="GL2019" s="3"/>
      <c r="GM2019" s="3"/>
      <c r="GN2019" s="3"/>
    </row>
    <row r="2020" spans="2:196" x14ac:dyDescent="0.2">
      <c r="B2020" s="3"/>
      <c r="C2020" s="3"/>
      <c r="D2020" s="3"/>
      <c r="E2020" s="3"/>
      <c r="F2020" s="6"/>
      <c r="G2020" s="6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  <c r="DQ2020" s="3"/>
      <c r="DR2020" s="3"/>
      <c r="DS2020" s="3"/>
      <c r="DT2020" s="3"/>
      <c r="DU2020" s="3"/>
      <c r="DV2020" s="3"/>
      <c r="DW2020" s="3"/>
      <c r="DX2020" s="3"/>
      <c r="DY2020" s="3"/>
      <c r="DZ2020" s="3"/>
      <c r="EA2020" s="3"/>
      <c r="EB2020" s="3"/>
      <c r="EC2020" s="3"/>
      <c r="ED2020" s="3"/>
      <c r="EE2020" s="3"/>
      <c r="EF2020" s="3"/>
      <c r="EG2020" s="3"/>
      <c r="EH2020" s="3"/>
      <c r="EI2020" s="3"/>
      <c r="EJ2020" s="3"/>
      <c r="EK2020" s="3"/>
      <c r="EL2020" s="3"/>
      <c r="EM2020" s="3"/>
      <c r="EN2020" s="3"/>
      <c r="EO2020" s="3"/>
      <c r="EP2020" s="3"/>
      <c r="EQ2020" s="3"/>
      <c r="ER2020" s="3"/>
      <c r="ES2020" s="3"/>
      <c r="ET2020" s="3"/>
      <c r="EU2020" s="3"/>
      <c r="EV2020" s="3"/>
      <c r="EW2020" s="3"/>
      <c r="EX2020" s="3"/>
      <c r="EY2020" s="3"/>
      <c r="EZ2020" s="3"/>
      <c r="FA2020" s="3"/>
      <c r="FB2020" s="3"/>
      <c r="FC2020" s="3"/>
      <c r="FD2020" s="3"/>
      <c r="FE2020" s="3"/>
      <c r="FF2020" s="3"/>
      <c r="FG2020" s="3"/>
      <c r="FH2020" s="3"/>
      <c r="FI2020" s="3"/>
      <c r="FJ2020" s="3"/>
      <c r="FK2020" s="3"/>
      <c r="FL2020" s="3"/>
      <c r="FM2020" s="3"/>
      <c r="FN2020" s="3"/>
      <c r="FO2020" s="3"/>
      <c r="FP2020" s="3"/>
      <c r="FQ2020" s="3"/>
      <c r="FR2020" s="3"/>
      <c r="FS2020" s="3"/>
      <c r="FT2020" s="3"/>
      <c r="FU2020" s="3"/>
      <c r="FV2020" s="3"/>
      <c r="FW2020" s="3"/>
      <c r="FX2020" s="3"/>
      <c r="FY2020" s="3"/>
      <c r="FZ2020" s="3"/>
      <c r="GA2020" s="3"/>
      <c r="GB2020" s="3"/>
      <c r="GC2020" s="3"/>
      <c r="GD2020" s="3"/>
      <c r="GE2020" s="3"/>
      <c r="GF2020" s="3"/>
      <c r="GG2020" s="3"/>
      <c r="GH2020" s="3"/>
      <c r="GI2020" s="3"/>
      <c r="GJ2020" s="3"/>
      <c r="GK2020" s="3"/>
      <c r="GL2020" s="3"/>
      <c r="GM2020" s="3"/>
      <c r="GN2020" s="3"/>
    </row>
    <row r="2021" spans="2:196" x14ac:dyDescent="0.2">
      <c r="B2021" s="3"/>
      <c r="C2021" s="3"/>
      <c r="D2021" s="3"/>
      <c r="E2021" s="3"/>
      <c r="F2021" s="6"/>
      <c r="G2021" s="6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  <c r="DQ2021" s="3"/>
      <c r="DR2021" s="3"/>
      <c r="DS2021" s="3"/>
      <c r="DT2021" s="3"/>
      <c r="DU2021" s="3"/>
      <c r="DV2021" s="3"/>
      <c r="DW2021" s="3"/>
      <c r="DX2021" s="3"/>
      <c r="DY2021" s="3"/>
      <c r="DZ2021" s="3"/>
      <c r="EA2021" s="3"/>
      <c r="EB2021" s="3"/>
      <c r="EC2021" s="3"/>
      <c r="ED2021" s="3"/>
      <c r="EE2021" s="3"/>
      <c r="EF2021" s="3"/>
      <c r="EG2021" s="3"/>
      <c r="EH2021" s="3"/>
      <c r="EI2021" s="3"/>
      <c r="EJ2021" s="3"/>
      <c r="EK2021" s="3"/>
      <c r="EL2021" s="3"/>
      <c r="EM2021" s="3"/>
      <c r="EN2021" s="3"/>
      <c r="EO2021" s="3"/>
      <c r="EP2021" s="3"/>
      <c r="EQ2021" s="3"/>
      <c r="ER2021" s="3"/>
      <c r="ES2021" s="3"/>
      <c r="ET2021" s="3"/>
      <c r="EU2021" s="3"/>
      <c r="EV2021" s="3"/>
      <c r="EW2021" s="3"/>
      <c r="EX2021" s="3"/>
      <c r="EY2021" s="3"/>
      <c r="EZ2021" s="3"/>
      <c r="FA2021" s="3"/>
      <c r="FB2021" s="3"/>
      <c r="FC2021" s="3"/>
      <c r="FD2021" s="3"/>
      <c r="FE2021" s="3"/>
      <c r="FF2021" s="3"/>
      <c r="FG2021" s="3"/>
      <c r="FH2021" s="3"/>
      <c r="FI2021" s="3"/>
      <c r="FJ2021" s="3"/>
      <c r="FK2021" s="3"/>
      <c r="FL2021" s="3"/>
      <c r="FM2021" s="3"/>
      <c r="FN2021" s="3"/>
      <c r="FO2021" s="3"/>
      <c r="FP2021" s="3"/>
      <c r="FQ2021" s="3"/>
      <c r="FR2021" s="3"/>
      <c r="FS2021" s="3"/>
      <c r="FT2021" s="3"/>
      <c r="FU2021" s="3"/>
      <c r="FV2021" s="3"/>
      <c r="FW2021" s="3"/>
      <c r="FX2021" s="3"/>
      <c r="FY2021" s="3"/>
      <c r="FZ2021" s="3"/>
      <c r="GA2021" s="3"/>
      <c r="GB2021" s="3"/>
      <c r="GC2021" s="3"/>
      <c r="GD2021" s="3"/>
      <c r="GE2021" s="3"/>
      <c r="GF2021" s="3"/>
      <c r="GG2021" s="3"/>
      <c r="GH2021" s="3"/>
      <c r="GI2021" s="3"/>
      <c r="GJ2021" s="3"/>
      <c r="GK2021" s="3"/>
      <c r="GL2021" s="3"/>
      <c r="GM2021" s="3"/>
      <c r="GN2021" s="3"/>
    </row>
    <row r="2022" spans="2:196" x14ac:dyDescent="0.2">
      <c r="B2022" s="3"/>
      <c r="C2022" s="3"/>
      <c r="D2022" s="3"/>
      <c r="E2022" s="3"/>
      <c r="F2022" s="6"/>
      <c r="G2022" s="6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  <c r="DK2022" s="3"/>
      <c r="DL2022" s="3"/>
      <c r="DM2022" s="3"/>
      <c r="DN2022" s="3"/>
      <c r="DO2022" s="3"/>
      <c r="DP2022" s="3"/>
      <c r="DQ2022" s="3"/>
      <c r="DR2022" s="3"/>
      <c r="DS2022" s="3"/>
      <c r="DT2022" s="3"/>
      <c r="DU2022" s="3"/>
      <c r="DV2022" s="3"/>
      <c r="DW2022" s="3"/>
      <c r="DX2022" s="3"/>
      <c r="DY2022" s="3"/>
      <c r="DZ2022" s="3"/>
      <c r="EA2022" s="3"/>
      <c r="EB2022" s="3"/>
      <c r="EC2022" s="3"/>
      <c r="ED2022" s="3"/>
      <c r="EE2022" s="3"/>
      <c r="EF2022" s="3"/>
      <c r="EG2022" s="3"/>
      <c r="EH2022" s="3"/>
      <c r="EI2022" s="3"/>
      <c r="EJ2022" s="3"/>
      <c r="EK2022" s="3"/>
      <c r="EL2022" s="3"/>
      <c r="EM2022" s="3"/>
      <c r="EN2022" s="3"/>
      <c r="EO2022" s="3"/>
      <c r="EP2022" s="3"/>
      <c r="EQ2022" s="3"/>
      <c r="ER2022" s="3"/>
      <c r="ES2022" s="3"/>
      <c r="ET2022" s="3"/>
      <c r="EU2022" s="3"/>
      <c r="EV2022" s="3"/>
      <c r="EW2022" s="3"/>
      <c r="EX2022" s="3"/>
      <c r="EY2022" s="3"/>
      <c r="EZ2022" s="3"/>
      <c r="FA2022" s="3"/>
      <c r="FB2022" s="3"/>
      <c r="FC2022" s="3"/>
      <c r="FD2022" s="3"/>
      <c r="FE2022" s="3"/>
      <c r="FF2022" s="3"/>
      <c r="FG2022" s="3"/>
      <c r="FH2022" s="3"/>
      <c r="FI2022" s="3"/>
      <c r="FJ2022" s="3"/>
      <c r="FK2022" s="3"/>
      <c r="FL2022" s="3"/>
      <c r="FM2022" s="3"/>
      <c r="FN2022" s="3"/>
      <c r="FO2022" s="3"/>
      <c r="FP2022" s="3"/>
      <c r="FQ2022" s="3"/>
      <c r="FR2022" s="3"/>
      <c r="FS2022" s="3"/>
      <c r="FT2022" s="3"/>
      <c r="FU2022" s="3"/>
      <c r="FV2022" s="3"/>
      <c r="FW2022" s="3"/>
      <c r="FX2022" s="3"/>
      <c r="FY2022" s="3"/>
      <c r="FZ2022" s="3"/>
      <c r="GA2022" s="3"/>
      <c r="GB2022" s="3"/>
      <c r="GC2022" s="3"/>
      <c r="GD2022" s="3"/>
      <c r="GE2022" s="3"/>
      <c r="GF2022" s="3"/>
      <c r="GG2022" s="3"/>
      <c r="GH2022" s="3"/>
      <c r="GI2022" s="3"/>
      <c r="GJ2022" s="3"/>
      <c r="GK2022" s="3"/>
      <c r="GL2022" s="3"/>
      <c r="GM2022" s="3"/>
      <c r="GN2022" s="3"/>
    </row>
    <row r="2023" spans="2:196" x14ac:dyDescent="0.2">
      <c r="B2023" s="3"/>
      <c r="C2023" s="3"/>
      <c r="D2023" s="3"/>
      <c r="E2023" s="3"/>
      <c r="F2023" s="6"/>
      <c r="G2023" s="6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  <c r="DT2023" s="3"/>
      <c r="DU2023" s="3"/>
      <c r="DV2023" s="3"/>
      <c r="DW2023" s="3"/>
      <c r="DX2023" s="3"/>
      <c r="DY2023" s="3"/>
      <c r="DZ2023" s="3"/>
      <c r="EA2023" s="3"/>
      <c r="EB2023" s="3"/>
      <c r="EC2023" s="3"/>
      <c r="ED2023" s="3"/>
      <c r="EE2023" s="3"/>
      <c r="EF2023" s="3"/>
      <c r="EG2023" s="3"/>
      <c r="EH2023" s="3"/>
      <c r="EI2023" s="3"/>
      <c r="EJ2023" s="3"/>
      <c r="EK2023" s="3"/>
      <c r="EL2023" s="3"/>
      <c r="EM2023" s="3"/>
      <c r="EN2023" s="3"/>
      <c r="EO2023" s="3"/>
      <c r="EP2023" s="3"/>
      <c r="EQ2023" s="3"/>
      <c r="ER2023" s="3"/>
      <c r="ES2023" s="3"/>
      <c r="ET2023" s="3"/>
      <c r="EU2023" s="3"/>
      <c r="EV2023" s="3"/>
      <c r="EW2023" s="3"/>
      <c r="EX2023" s="3"/>
      <c r="EY2023" s="3"/>
      <c r="EZ2023" s="3"/>
      <c r="FA2023" s="3"/>
      <c r="FB2023" s="3"/>
      <c r="FC2023" s="3"/>
      <c r="FD2023" s="3"/>
      <c r="FE2023" s="3"/>
      <c r="FF2023" s="3"/>
      <c r="FG2023" s="3"/>
      <c r="FH2023" s="3"/>
      <c r="FI2023" s="3"/>
      <c r="FJ2023" s="3"/>
      <c r="FK2023" s="3"/>
      <c r="FL2023" s="3"/>
      <c r="FM2023" s="3"/>
      <c r="FN2023" s="3"/>
      <c r="FO2023" s="3"/>
      <c r="FP2023" s="3"/>
      <c r="FQ2023" s="3"/>
      <c r="FR2023" s="3"/>
      <c r="FS2023" s="3"/>
      <c r="FT2023" s="3"/>
      <c r="FU2023" s="3"/>
      <c r="FV2023" s="3"/>
      <c r="FW2023" s="3"/>
      <c r="FX2023" s="3"/>
      <c r="FY2023" s="3"/>
      <c r="FZ2023" s="3"/>
      <c r="GA2023" s="3"/>
      <c r="GB2023" s="3"/>
      <c r="GC2023" s="3"/>
      <c r="GD2023" s="3"/>
      <c r="GE2023" s="3"/>
      <c r="GF2023" s="3"/>
      <c r="GG2023" s="3"/>
      <c r="GH2023" s="3"/>
      <c r="GI2023" s="3"/>
      <c r="GJ2023" s="3"/>
      <c r="GK2023" s="3"/>
      <c r="GL2023" s="3"/>
      <c r="GM2023" s="3"/>
      <c r="GN2023" s="3"/>
    </row>
    <row r="2024" spans="2:196" x14ac:dyDescent="0.2">
      <c r="B2024" s="3"/>
      <c r="C2024" s="3"/>
      <c r="D2024" s="3"/>
      <c r="E2024" s="3"/>
      <c r="F2024" s="6"/>
      <c r="G2024" s="6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  <c r="DQ2024" s="3"/>
      <c r="DR2024" s="3"/>
      <c r="DS2024" s="3"/>
      <c r="DT2024" s="3"/>
      <c r="DU2024" s="3"/>
      <c r="DV2024" s="3"/>
      <c r="DW2024" s="3"/>
      <c r="DX2024" s="3"/>
      <c r="DY2024" s="3"/>
      <c r="DZ2024" s="3"/>
      <c r="EA2024" s="3"/>
      <c r="EB2024" s="3"/>
      <c r="EC2024" s="3"/>
      <c r="ED2024" s="3"/>
      <c r="EE2024" s="3"/>
      <c r="EF2024" s="3"/>
      <c r="EG2024" s="3"/>
      <c r="EH2024" s="3"/>
      <c r="EI2024" s="3"/>
      <c r="EJ2024" s="3"/>
      <c r="EK2024" s="3"/>
      <c r="EL2024" s="3"/>
      <c r="EM2024" s="3"/>
      <c r="EN2024" s="3"/>
      <c r="EO2024" s="3"/>
      <c r="EP2024" s="3"/>
      <c r="EQ2024" s="3"/>
      <c r="ER2024" s="3"/>
      <c r="ES2024" s="3"/>
      <c r="ET2024" s="3"/>
      <c r="EU2024" s="3"/>
      <c r="EV2024" s="3"/>
      <c r="EW2024" s="3"/>
      <c r="EX2024" s="3"/>
      <c r="EY2024" s="3"/>
      <c r="EZ2024" s="3"/>
      <c r="FA2024" s="3"/>
      <c r="FB2024" s="3"/>
      <c r="FC2024" s="3"/>
      <c r="FD2024" s="3"/>
      <c r="FE2024" s="3"/>
      <c r="FF2024" s="3"/>
      <c r="FG2024" s="3"/>
      <c r="FH2024" s="3"/>
      <c r="FI2024" s="3"/>
      <c r="FJ2024" s="3"/>
      <c r="FK2024" s="3"/>
      <c r="FL2024" s="3"/>
      <c r="FM2024" s="3"/>
      <c r="FN2024" s="3"/>
      <c r="FO2024" s="3"/>
      <c r="FP2024" s="3"/>
      <c r="FQ2024" s="3"/>
      <c r="FR2024" s="3"/>
      <c r="FS2024" s="3"/>
      <c r="FT2024" s="3"/>
      <c r="FU2024" s="3"/>
      <c r="FV2024" s="3"/>
      <c r="FW2024" s="3"/>
      <c r="FX2024" s="3"/>
      <c r="FY2024" s="3"/>
      <c r="FZ2024" s="3"/>
      <c r="GA2024" s="3"/>
      <c r="GB2024" s="3"/>
      <c r="GC2024" s="3"/>
      <c r="GD2024" s="3"/>
      <c r="GE2024" s="3"/>
      <c r="GF2024" s="3"/>
      <c r="GG2024" s="3"/>
      <c r="GH2024" s="3"/>
      <c r="GI2024" s="3"/>
      <c r="GJ2024" s="3"/>
      <c r="GK2024" s="3"/>
      <c r="GL2024" s="3"/>
      <c r="GM2024" s="3"/>
      <c r="GN2024" s="3"/>
    </row>
    <row r="2025" spans="2:196" x14ac:dyDescent="0.2">
      <c r="B2025" s="3"/>
      <c r="C2025" s="3"/>
      <c r="D2025" s="3"/>
      <c r="E2025" s="3"/>
      <c r="F2025" s="6"/>
      <c r="G2025" s="6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  <c r="DK2025" s="3"/>
      <c r="DL2025" s="3"/>
      <c r="DM2025" s="3"/>
      <c r="DN2025" s="3"/>
      <c r="DO2025" s="3"/>
      <c r="DP2025" s="3"/>
      <c r="DQ2025" s="3"/>
      <c r="DR2025" s="3"/>
      <c r="DS2025" s="3"/>
      <c r="DT2025" s="3"/>
      <c r="DU2025" s="3"/>
      <c r="DV2025" s="3"/>
      <c r="DW2025" s="3"/>
      <c r="DX2025" s="3"/>
      <c r="DY2025" s="3"/>
      <c r="DZ2025" s="3"/>
      <c r="EA2025" s="3"/>
      <c r="EB2025" s="3"/>
      <c r="EC2025" s="3"/>
      <c r="ED2025" s="3"/>
      <c r="EE2025" s="3"/>
      <c r="EF2025" s="3"/>
      <c r="EG2025" s="3"/>
      <c r="EH2025" s="3"/>
      <c r="EI2025" s="3"/>
      <c r="EJ2025" s="3"/>
      <c r="EK2025" s="3"/>
      <c r="EL2025" s="3"/>
      <c r="EM2025" s="3"/>
      <c r="EN2025" s="3"/>
      <c r="EO2025" s="3"/>
      <c r="EP2025" s="3"/>
      <c r="EQ2025" s="3"/>
      <c r="ER2025" s="3"/>
      <c r="ES2025" s="3"/>
      <c r="ET2025" s="3"/>
      <c r="EU2025" s="3"/>
      <c r="EV2025" s="3"/>
      <c r="EW2025" s="3"/>
      <c r="EX2025" s="3"/>
      <c r="EY2025" s="3"/>
      <c r="EZ2025" s="3"/>
      <c r="FA2025" s="3"/>
      <c r="FB2025" s="3"/>
      <c r="FC2025" s="3"/>
      <c r="FD2025" s="3"/>
      <c r="FE2025" s="3"/>
      <c r="FF2025" s="3"/>
      <c r="FG2025" s="3"/>
      <c r="FH2025" s="3"/>
      <c r="FI2025" s="3"/>
      <c r="FJ2025" s="3"/>
      <c r="FK2025" s="3"/>
      <c r="FL2025" s="3"/>
      <c r="FM2025" s="3"/>
      <c r="FN2025" s="3"/>
      <c r="FO2025" s="3"/>
      <c r="FP2025" s="3"/>
      <c r="FQ2025" s="3"/>
      <c r="FR2025" s="3"/>
      <c r="FS2025" s="3"/>
      <c r="FT2025" s="3"/>
      <c r="FU2025" s="3"/>
      <c r="FV2025" s="3"/>
      <c r="FW2025" s="3"/>
      <c r="FX2025" s="3"/>
      <c r="FY2025" s="3"/>
      <c r="FZ2025" s="3"/>
      <c r="GA2025" s="3"/>
      <c r="GB2025" s="3"/>
      <c r="GC2025" s="3"/>
      <c r="GD2025" s="3"/>
      <c r="GE2025" s="3"/>
      <c r="GF2025" s="3"/>
      <c r="GG2025" s="3"/>
      <c r="GH2025" s="3"/>
      <c r="GI2025" s="3"/>
      <c r="GJ2025" s="3"/>
      <c r="GK2025" s="3"/>
      <c r="GL2025" s="3"/>
      <c r="GM2025" s="3"/>
      <c r="GN2025" s="3"/>
    </row>
    <row r="2026" spans="2:196" x14ac:dyDescent="0.2">
      <c r="B2026" s="3"/>
      <c r="C2026" s="3"/>
      <c r="D2026" s="3"/>
      <c r="E2026" s="3"/>
      <c r="F2026" s="6"/>
      <c r="G2026" s="6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  <c r="DK2026" s="3"/>
      <c r="DL2026" s="3"/>
      <c r="DM2026" s="3"/>
      <c r="DN2026" s="3"/>
      <c r="DO2026" s="3"/>
      <c r="DP2026" s="3"/>
      <c r="DQ2026" s="3"/>
      <c r="DR2026" s="3"/>
      <c r="DS2026" s="3"/>
      <c r="DT2026" s="3"/>
      <c r="DU2026" s="3"/>
      <c r="DV2026" s="3"/>
      <c r="DW2026" s="3"/>
      <c r="DX2026" s="3"/>
      <c r="DY2026" s="3"/>
      <c r="DZ2026" s="3"/>
      <c r="EA2026" s="3"/>
      <c r="EB2026" s="3"/>
      <c r="EC2026" s="3"/>
      <c r="ED2026" s="3"/>
      <c r="EE2026" s="3"/>
      <c r="EF2026" s="3"/>
      <c r="EG2026" s="3"/>
      <c r="EH2026" s="3"/>
      <c r="EI2026" s="3"/>
      <c r="EJ2026" s="3"/>
      <c r="EK2026" s="3"/>
      <c r="EL2026" s="3"/>
      <c r="EM2026" s="3"/>
      <c r="EN2026" s="3"/>
      <c r="EO2026" s="3"/>
      <c r="EP2026" s="3"/>
      <c r="EQ2026" s="3"/>
      <c r="ER2026" s="3"/>
      <c r="ES2026" s="3"/>
      <c r="ET2026" s="3"/>
      <c r="EU2026" s="3"/>
      <c r="EV2026" s="3"/>
      <c r="EW2026" s="3"/>
      <c r="EX2026" s="3"/>
      <c r="EY2026" s="3"/>
      <c r="EZ2026" s="3"/>
      <c r="FA2026" s="3"/>
      <c r="FB2026" s="3"/>
      <c r="FC2026" s="3"/>
      <c r="FD2026" s="3"/>
      <c r="FE2026" s="3"/>
      <c r="FF2026" s="3"/>
      <c r="FG2026" s="3"/>
      <c r="FH2026" s="3"/>
      <c r="FI2026" s="3"/>
      <c r="FJ2026" s="3"/>
      <c r="FK2026" s="3"/>
      <c r="FL2026" s="3"/>
      <c r="FM2026" s="3"/>
      <c r="FN2026" s="3"/>
      <c r="FO2026" s="3"/>
      <c r="FP2026" s="3"/>
      <c r="FQ2026" s="3"/>
      <c r="FR2026" s="3"/>
      <c r="FS2026" s="3"/>
      <c r="FT2026" s="3"/>
      <c r="FU2026" s="3"/>
      <c r="FV2026" s="3"/>
      <c r="FW2026" s="3"/>
      <c r="FX2026" s="3"/>
      <c r="FY2026" s="3"/>
      <c r="FZ2026" s="3"/>
      <c r="GA2026" s="3"/>
      <c r="GB2026" s="3"/>
      <c r="GC2026" s="3"/>
      <c r="GD2026" s="3"/>
      <c r="GE2026" s="3"/>
      <c r="GF2026" s="3"/>
      <c r="GG2026" s="3"/>
      <c r="GH2026" s="3"/>
      <c r="GI2026" s="3"/>
      <c r="GJ2026" s="3"/>
      <c r="GK2026" s="3"/>
      <c r="GL2026" s="3"/>
      <c r="GM2026" s="3"/>
      <c r="GN2026" s="3"/>
    </row>
    <row r="2027" spans="2:196" x14ac:dyDescent="0.2">
      <c r="B2027" s="3"/>
      <c r="C2027" s="3"/>
      <c r="D2027" s="3"/>
      <c r="E2027" s="3"/>
      <c r="F2027" s="6"/>
      <c r="G2027" s="6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  <c r="DK2027" s="3"/>
      <c r="DL2027" s="3"/>
      <c r="DM2027" s="3"/>
      <c r="DN2027" s="3"/>
      <c r="DO2027" s="3"/>
      <c r="DP2027" s="3"/>
      <c r="DQ2027" s="3"/>
      <c r="DR2027" s="3"/>
      <c r="DS2027" s="3"/>
      <c r="DT2027" s="3"/>
      <c r="DU2027" s="3"/>
      <c r="DV2027" s="3"/>
      <c r="DW2027" s="3"/>
      <c r="DX2027" s="3"/>
      <c r="DY2027" s="3"/>
      <c r="DZ2027" s="3"/>
      <c r="EA2027" s="3"/>
      <c r="EB2027" s="3"/>
      <c r="EC2027" s="3"/>
      <c r="ED2027" s="3"/>
      <c r="EE2027" s="3"/>
      <c r="EF2027" s="3"/>
      <c r="EG2027" s="3"/>
      <c r="EH2027" s="3"/>
      <c r="EI2027" s="3"/>
      <c r="EJ2027" s="3"/>
      <c r="EK2027" s="3"/>
      <c r="EL2027" s="3"/>
      <c r="EM2027" s="3"/>
      <c r="EN2027" s="3"/>
      <c r="EO2027" s="3"/>
      <c r="EP2027" s="3"/>
      <c r="EQ2027" s="3"/>
      <c r="ER2027" s="3"/>
      <c r="ES2027" s="3"/>
      <c r="ET2027" s="3"/>
      <c r="EU2027" s="3"/>
      <c r="EV2027" s="3"/>
      <c r="EW2027" s="3"/>
      <c r="EX2027" s="3"/>
      <c r="EY2027" s="3"/>
      <c r="EZ2027" s="3"/>
      <c r="FA2027" s="3"/>
      <c r="FB2027" s="3"/>
      <c r="FC2027" s="3"/>
      <c r="FD2027" s="3"/>
      <c r="FE2027" s="3"/>
      <c r="FF2027" s="3"/>
      <c r="FG2027" s="3"/>
      <c r="FH2027" s="3"/>
      <c r="FI2027" s="3"/>
      <c r="FJ2027" s="3"/>
      <c r="FK2027" s="3"/>
      <c r="FL2027" s="3"/>
      <c r="FM2027" s="3"/>
      <c r="FN2027" s="3"/>
      <c r="FO2027" s="3"/>
      <c r="FP2027" s="3"/>
      <c r="FQ2027" s="3"/>
      <c r="FR2027" s="3"/>
      <c r="FS2027" s="3"/>
      <c r="FT2027" s="3"/>
      <c r="FU2027" s="3"/>
      <c r="FV2027" s="3"/>
      <c r="FW2027" s="3"/>
      <c r="FX2027" s="3"/>
      <c r="FY2027" s="3"/>
      <c r="FZ2027" s="3"/>
      <c r="GA2027" s="3"/>
      <c r="GB2027" s="3"/>
      <c r="GC2027" s="3"/>
      <c r="GD2027" s="3"/>
      <c r="GE2027" s="3"/>
      <c r="GF2027" s="3"/>
      <c r="GG2027" s="3"/>
      <c r="GH2027" s="3"/>
      <c r="GI2027" s="3"/>
      <c r="GJ2027" s="3"/>
      <c r="GK2027" s="3"/>
      <c r="GL2027" s="3"/>
      <c r="GM2027" s="3"/>
      <c r="GN2027" s="3"/>
    </row>
    <row r="2028" spans="2:196" x14ac:dyDescent="0.2">
      <c r="B2028" s="3"/>
      <c r="C2028" s="3"/>
      <c r="D2028" s="3"/>
      <c r="E2028" s="3"/>
      <c r="F2028" s="6"/>
      <c r="G2028" s="6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  <c r="DQ2028" s="3"/>
      <c r="DR2028" s="3"/>
      <c r="DS2028" s="3"/>
      <c r="DT2028" s="3"/>
      <c r="DU2028" s="3"/>
      <c r="DV2028" s="3"/>
      <c r="DW2028" s="3"/>
      <c r="DX2028" s="3"/>
      <c r="DY2028" s="3"/>
      <c r="DZ2028" s="3"/>
      <c r="EA2028" s="3"/>
      <c r="EB2028" s="3"/>
      <c r="EC2028" s="3"/>
      <c r="ED2028" s="3"/>
      <c r="EE2028" s="3"/>
      <c r="EF2028" s="3"/>
      <c r="EG2028" s="3"/>
      <c r="EH2028" s="3"/>
      <c r="EI2028" s="3"/>
      <c r="EJ2028" s="3"/>
      <c r="EK2028" s="3"/>
      <c r="EL2028" s="3"/>
      <c r="EM2028" s="3"/>
      <c r="EN2028" s="3"/>
      <c r="EO2028" s="3"/>
      <c r="EP2028" s="3"/>
      <c r="EQ2028" s="3"/>
      <c r="ER2028" s="3"/>
      <c r="ES2028" s="3"/>
      <c r="ET2028" s="3"/>
      <c r="EU2028" s="3"/>
      <c r="EV2028" s="3"/>
      <c r="EW2028" s="3"/>
      <c r="EX2028" s="3"/>
      <c r="EY2028" s="3"/>
      <c r="EZ2028" s="3"/>
      <c r="FA2028" s="3"/>
      <c r="FB2028" s="3"/>
      <c r="FC2028" s="3"/>
      <c r="FD2028" s="3"/>
      <c r="FE2028" s="3"/>
      <c r="FF2028" s="3"/>
      <c r="FG2028" s="3"/>
      <c r="FH2028" s="3"/>
      <c r="FI2028" s="3"/>
      <c r="FJ2028" s="3"/>
      <c r="FK2028" s="3"/>
      <c r="FL2028" s="3"/>
      <c r="FM2028" s="3"/>
      <c r="FN2028" s="3"/>
      <c r="FO2028" s="3"/>
      <c r="FP2028" s="3"/>
      <c r="FQ2028" s="3"/>
      <c r="FR2028" s="3"/>
      <c r="FS2028" s="3"/>
      <c r="FT2028" s="3"/>
      <c r="FU2028" s="3"/>
      <c r="FV2028" s="3"/>
      <c r="FW2028" s="3"/>
      <c r="FX2028" s="3"/>
      <c r="FY2028" s="3"/>
      <c r="FZ2028" s="3"/>
      <c r="GA2028" s="3"/>
      <c r="GB2028" s="3"/>
      <c r="GC2028" s="3"/>
      <c r="GD2028" s="3"/>
      <c r="GE2028" s="3"/>
      <c r="GF2028" s="3"/>
      <c r="GG2028" s="3"/>
      <c r="GH2028" s="3"/>
      <c r="GI2028" s="3"/>
      <c r="GJ2028" s="3"/>
      <c r="GK2028" s="3"/>
      <c r="GL2028" s="3"/>
      <c r="GM2028" s="3"/>
      <c r="GN2028" s="3"/>
    </row>
    <row r="2029" spans="2:196" x14ac:dyDescent="0.2">
      <c r="B2029" s="3"/>
      <c r="C2029" s="3"/>
      <c r="D2029" s="3"/>
      <c r="E2029" s="3"/>
      <c r="F2029" s="6"/>
      <c r="G2029" s="6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/>
      <c r="DJ2029" s="3"/>
      <c r="DK2029" s="3"/>
      <c r="DL2029" s="3"/>
      <c r="DM2029" s="3"/>
      <c r="DN2029" s="3"/>
      <c r="DO2029" s="3"/>
      <c r="DP2029" s="3"/>
      <c r="DQ2029" s="3"/>
      <c r="DR2029" s="3"/>
      <c r="DS2029" s="3"/>
      <c r="DT2029" s="3"/>
      <c r="DU2029" s="3"/>
      <c r="DV2029" s="3"/>
      <c r="DW2029" s="3"/>
      <c r="DX2029" s="3"/>
      <c r="DY2029" s="3"/>
      <c r="DZ2029" s="3"/>
      <c r="EA2029" s="3"/>
      <c r="EB2029" s="3"/>
      <c r="EC2029" s="3"/>
      <c r="ED2029" s="3"/>
      <c r="EE2029" s="3"/>
      <c r="EF2029" s="3"/>
      <c r="EG2029" s="3"/>
      <c r="EH2029" s="3"/>
      <c r="EI2029" s="3"/>
      <c r="EJ2029" s="3"/>
      <c r="EK2029" s="3"/>
      <c r="EL2029" s="3"/>
      <c r="EM2029" s="3"/>
      <c r="EN2029" s="3"/>
      <c r="EO2029" s="3"/>
      <c r="EP2029" s="3"/>
      <c r="EQ2029" s="3"/>
      <c r="ER2029" s="3"/>
      <c r="ES2029" s="3"/>
      <c r="ET2029" s="3"/>
      <c r="EU2029" s="3"/>
      <c r="EV2029" s="3"/>
      <c r="EW2029" s="3"/>
      <c r="EX2029" s="3"/>
      <c r="EY2029" s="3"/>
      <c r="EZ2029" s="3"/>
      <c r="FA2029" s="3"/>
      <c r="FB2029" s="3"/>
      <c r="FC2029" s="3"/>
      <c r="FD2029" s="3"/>
      <c r="FE2029" s="3"/>
      <c r="FF2029" s="3"/>
      <c r="FG2029" s="3"/>
      <c r="FH2029" s="3"/>
      <c r="FI2029" s="3"/>
      <c r="FJ2029" s="3"/>
      <c r="FK2029" s="3"/>
      <c r="FL2029" s="3"/>
      <c r="FM2029" s="3"/>
      <c r="FN2029" s="3"/>
      <c r="FO2029" s="3"/>
      <c r="FP2029" s="3"/>
      <c r="FQ2029" s="3"/>
      <c r="FR2029" s="3"/>
      <c r="FS2029" s="3"/>
      <c r="FT2029" s="3"/>
      <c r="FU2029" s="3"/>
      <c r="FV2029" s="3"/>
      <c r="FW2029" s="3"/>
      <c r="FX2029" s="3"/>
      <c r="FY2029" s="3"/>
      <c r="FZ2029" s="3"/>
      <c r="GA2029" s="3"/>
      <c r="GB2029" s="3"/>
      <c r="GC2029" s="3"/>
      <c r="GD2029" s="3"/>
      <c r="GE2029" s="3"/>
      <c r="GF2029" s="3"/>
      <c r="GG2029" s="3"/>
      <c r="GH2029" s="3"/>
      <c r="GI2029" s="3"/>
      <c r="GJ2029" s="3"/>
      <c r="GK2029" s="3"/>
      <c r="GL2029" s="3"/>
      <c r="GM2029" s="3"/>
      <c r="GN2029" s="3"/>
    </row>
    <row r="2030" spans="2:196" x14ac:dyDescent="0.2">
      <c r="B2030" s="3"/>
      <c r="C2030" s="3"/>
      <c r="D2030" s="3"/>
      <c r="E2030" s="3"/>
      <c r="F2030" s="6"/>
      <c r="G2030" s="6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/>
      <c r="DJ2030" s="3"/>
      <c r="DK2030" s="3"/>
      <c r="DL2030" s="3"/>
      <c r="DM2030" s="3"/>
      <c r="DN2030" s="3"/>
      <c r="DO2030" s="3"/>
      <c r="DP2030" s="3"/>
      <c r="DQ2030" s="3"/>
      <c r="DR2030" s="3"/>
      <c r="DS2030" s="3"/>
      <c r="DT2030" s="3"/>
      <c r="DU2030" s="3"/>
      <c r="DV2030" s="3"/>
      <c r="DW2030" s="3"/>
      <c r="DX2030" s="3"/>
      <c r="DY2030" s="3"/>
      <c r="DZ2030" s="3"/>
      <c r="EA2030" s="3"/>
      <c r="EB2030" s="3"/>
      <c r="EC2030" s="3"/>
      <c r="ED2030" s="3"/>
      <c r="EE2030" s="3"/>
      <c r="EF2030" s="3"/>
      <c r="EG2030" s="3"/>
      <c r="EH2030" s="3"/>
      <c r="EI2030" s="3"/>
      <c r="EJ2030" s="3"/>
      <c r="EK2030" s="3"/>
      <c r="EL2030" s="3"/>
      <c r="EM2030" s="3"/>
      <c r="EN2030" s="3"/>
      <c r="EO2030" s="3"/>
      <c r="EP2030" s="3"/>
      <c r="EQ2030" s="3"/>
      <c r="ER2030" s="3"/>
      <c r="ES2030" s="3"/>
      <c r="ET2030" s="3"/>
      <c r="EU2030" s="3"/>
      <c r="EV2030" s="3"/>
      <c r="EW2030" s="3"/>
      <c r="EX2030" s="3"/>
      <c r="EY2030" s="3"/>
      <c r="EZ2030" s="3"/>
      <c r="FA2030" s="3"/>
      <c r="FB2030" s="3"/>
      <c r="FC2030" s="3"/>
      <c r="FD2030" s="3"/>
      <c r="FE2030" s="3"/>
      <c r="FF2030" s="3"/>
      <c r="FG2030" s="3"/>
      <c r="FH2030" s="3"/>
      <c r="FI2030" s="3"/>
      <c r="FJ2030" s="3"/>
      <c r="FK2030" s="3"/>
      <c r="FL2030" s="3"/>
      <c r="FM2030" s="3"/>
      <c r="FN2030" s="3"/>
      <c r="FO2030" s="3"/>
      <c r="FP2030" s="3"/>
      <c r="FQ2030" s="3"/>
      <c r="FR2030" s="3"/>
      <c r="FS2030" s="3"/>
      <c r="FT2030" s="3"/>
      <c r="FU2030" s="3"/>
      <c r="FV2030" s="3"/>
      <c r="FW2030" s="3"/>
      <c r="FX2030" s="3"/>
      <c r="FY2030" s="3"/>
      <c r="FZ2030" s="3"/>
      <c r="GA2030" s="3"/>
      <c r="GB2030" s="3"/>
      <c r="GC2030" s="3"/>
      <c r="GD2030" s="3"/>
      <c r="GE2030" s="3"/>
      <c r="GF2030" s="3"/>
      <c r="GG2030" s="3"/>
      <c r="GH2030" s="3"/>
      <c r="GI2030" s="3"/>
      <c r="GJ2030" s="3"/>
      <c r="GK2030" s="3"/>
      <c r="GL2030" s="3"/>
      <c r="GM2030" s="3"/>
      <c r="GN2030" s="3"/>
    </row>
    <row r="2031" spans="2:196" x14ac:dyDescent="0.2">
      <c r="B2031" s="3"/>
      <c r="C2031" s="3"/>
      <c r="D2031" s="3"/>
      <c r="E2031" s="3"/>
      <c r="F2031" s="6"/>
      <c r="G2031" s="6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/>
      <c r="DJ2031" s="3"/>
      <c r="DK2031" s="3"/>
      <c r="DL2031" s="3"/>
      <c r="DM2031" s="3"/>
      <c r="DN2031" s="3"/>
      <c r="DO2031" s="3"/>
      <c r="DP2031" s="3"/>
      <c r="DQ2031" s="3"/>
      <c r="DR2031" s="3"/>
      <c r="DS2031" s="3"/>
      <c r="DT2031" s="3"/>
      <c r="DU2031" s="3"/>
      <c r="DV2031" s="3"/>
      <c r="DW2031" s="3"/>
      <c r="DX2031" s="3"/>
      <c r="DY2031" s="3"/>
      <c r="DZ2031" s="3"/>
      <c r="EA2031" s="3"/>
      <c r="EB2031" s="3"/>
      <c r="EC2031" s="3"/>
      <c r="ED2031" s="3"/>
      <c r="EE2031" s="3"/>
      <c r="EF2031" s="3"/>
      <c r="EG2031" s="3"/>
      <c r="EH2031" s="3"/>
      <c r="EI2031" s="3"/>
      <c r="EJ2031" s="3"/>
      <c r="EK2031" s="3"/>
      <c r="EL2031" s="3"/>
      <c r="EM2031" s="3"/>
      <c r="EN2031" s="3"/>
      <c r="EO2031" s="3"/>
      <c r="EP2031" s="3"/>
      <c r="EQ2031" s="3"/>
      <c r="ER2031" s="3"/>
      <c r="ES2031" s="3"/>
      <c r="ET2031" s="3"/>
      <c r="EU2031" s="3"/>
      <c r="EV2031" s="3"/>
      <c r="EW2031" s="3"/>
      <c r="EX2031" s="3"/>
      <c r="EY2031" s="3"/>
      <c r="EZ2031" s="3"/>
      <c r="FA2031" s="3"/>
      <c r="FB2031" s="3"/>
      <c r="FC2031" s="3"/>
      <c r="FD2031" s="3"/>
      <c r="FE2031" s="3"/>
      <c r="FF2031" s="3"/>
      <c r="FG2031" s="3"/>
      <c r="FH2031" s="3"/>
      <c r="FI2031" s="3"/>
      <c r="FJ2031" s="3"/>
      <c r="FK2031" s="3"/>
      <c r="FL2031" s="3"/>
      <c r="FM2031" s="3"/>
      <c r="FN2031" s="3"/>
      <c r="FO2031" s="3"/>
      <c r="FP2031" s="3"/>
      <c r="FQ2031" s="3"/>
      <c r="FR2031" s="3"/>
      <c r="FS2031" s="3"/>
      <c r="FT2031" s="3"/>
      <c r="FU2031" s="3"/>
      <c r="FV2031" s="3"/>
      <c r="FW2031" s="3"/>
      <c r="FX2031" s="3"/>
      <c r="FY2031" s="3"/>
      <c r="FZ2031" s="3"/>
      <c r="GA2031" s="3"/>
      <c r="GB2031" s="3"/>
      <c r="GC2031" s="3"/>
      <c r="GD2031" s="3"/>
      <c r="GE2031" s="3"/>
      <c r="GF2031" s="3"/>
      <c r="GG2031" s="3"/>
      <c r="GH2031" s="3"/>
      <c r="GI2031" s="3"/>
      <c r="GJ2031" s="3"/>
      <c r="GK2031" s="3"/>
      <c r="GL2031" s="3"/>
      <c r="GM2031" s="3"/>
      <c r="GN2031" s="3"/>
    </row>
    <row r="2032" spans="2:196" x14ac:dyDescent="0.2">
      <c r="B2032" s="3"/>
      <c r="C2032" s="3"/>
      <c r="D2032" s="3"/>
      <c r="E2032" s="3"/>
      <c r="F2032" s="6"/>
      <c r="G2032" s="6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/>
      <c r="DJ2032" s="3"/>
      <c r="DK2032" s="3"/>
      <c r="DL2032" s="3"/>
      <c r="DM2032" s="3"/>
      <c r="DN2032" s="3"/>
      <c r="DO2032" s="3"/>
      <c r="DP2032" s="3"/>
      <c r="DQ2032" s="3"/>
      <c r="DR2032" s="3"/>
      <c r="DS2032" s="3"/>
      <c r="DT2032" s="3"/>
      <c r="DU2032" s="3"/>
      <c r="DV2032" s="3"/>
      <c r="DW2032" s="3"/>
      <c r="DX2032" s="3"/>
      <c r="DY2032" s="3"/>
      <c r="DZ2032" s="3"/>
      <c r="EA2032" s="3"/>
      <c r="EB2032" s="3"/>
      <c r="EC2032" s="3"/>
      <c r="ED2032" s="3"/>
      <c r="EE2032" s="3"/>
      <c r="EF2032" s="3"/>
      <c r="EG2032" s="3"/>
      <c r="EH2032" s="3"/>
      <c r="EI2032" s="3"/>
      <c r="EJ2032" s="3"/>
      <c r="EK2032" s="3"/>
      <c r="EL2032" s="3"/>
      <c r="EM2032" s="3"/>
      <c r="EN2032" s="3"/>
      <c r="EO2032" s="3"/>
      <c r="EP2032" s="3"/>
      <c r="EQ2032" s="3"/>
      <c r="ER2032" s="3"/>
      <c r="ES2032" s="3"/>
      <c r="ET2032" s="3"/>
      <c r="EU2032" s="3"/>
      <c r="EV2032" s="3"/>
      <c r="EW2032" s="3"/>
      <c r="EX2032" s="3"/>
      <c r="EY2032" s="3"/>
      <c r="EZ2032" s="3"/>
      <c r="FA2032" s="3"/>
      <c r="FB2032" s="3"/>
      <c r="FC2032" s="3"/>
      <c r="FD2032" s="3"/>
      <c r="FE2032" s="3"/>
      <c r="FF2032" s="3"/>
      <c r="FG2032" s="3"/>
      <c r="FH2032" s="3"/>
      <c r="FI2032" s="3"/>
      <c r="FJ2032" s="3"/>
      <c r="FK2032" s="3"/>
      <c r="FL2032" s="3"/>
      <c r="FM2032" s="3"/>
      <c r="FN2032" s="3"/>
      <c r="FO2032" s="3"/>
      <c r="FP2032" s="3"/>
      <c r="FQ2032" s="3"/>
      <c r="FR2032" s="3"/>
      <c r="FS2032" s="3"/>
      <c r="FT2032" s="3"/>
      <c r="FU2032" s="3"/>
      <c r="FV2032" s="3"/>
      <c r="FW2032" s="3"/>
      <c r="FX2032" s="3"/>
      <c r="FY2032" s="3"/>
      <c r="FZ2032" s="3"/>
      <c r="GA2032" s="3"/>
      <c r="GB2032" s="3"/>
      <c r="GC2032" s="3"/>
      <c r="GD2032" s="3"/>
      <c r="GE2032" s="3"/>
      <c r="GF2032" s="3"/>
      <c r="GG2032" s="3"/>
      <c r="GH2032" s="3"/>
      <c r="GI2032" s="3"/>
      <c r="GJ2032" s="3"/>
      <c r="GK2032" s="3"/>
      <c r="GL2032" s="3"/>
      <c r="GM2032" s="3"/>
      <c r="GN2032" s="3"/>
    </row>
    <row r="2033" spans="2:196" x14ac:dyDescent="0.2">
      <c r="B2033" s="3"/>
      <c r="C2033" s="3"/>
      <c r="D2033" s="3"/>
      <c r="E2033" s="3"/>
      <c r="F2033" s="6"/>
      <c r="G2033" s="6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3"/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3"/>
      <c r="DH2033" s="3"/>
      <c r="DI2033" s="3"/>
      <c r="DJ2033" s="3"/>
      <c r="DK2033" s="3"/>
      <c r="DL2033" s="3"/>
      <c r="DM2033" s="3"/>
      <c r="DN2033" s="3"/>
      <c r="DO2033" s="3"/>
      <c r="DP2033" s="3"/>
      <c r="DQ2033" s="3"/>
      <c r="DR2033" s="3"/>
      <c r="DS2033" s="3"/>
      <c r="DT2033" s="3"/>
      <c r="DU2033" s="3"/>
      <c r="DV2033" s="3"/>
      <c r="DW2033" s="3"/>
      <c r="DX2033" s="3"/>
      <c r="DY2033" s="3"/>
      <c r="DZ2033" s="3"/>
      <c r="EA2033" s="3"/>
      <c r="EB2033" s="3"/>
      <c r="EC2033" s="3"/>
      <c r="ED2033" s="3"/>
      <c r="EE2033" s="3"/>
      <c r="EF2033" s="3"/>
      <c r="EG2033" s="3"/>
      <c r="EH2033" s="3"/>
      <c r="EI2033" s="3"/>
      <c r="EJ2033" s="3"/>
      <c r="EK2033" s="3"/>
      <c r="EL2033" s="3"/>
      <c r="EM2033" s="3"/>
      <c r="EN2033" s="3"/>
      <c r="EO2033" s="3"/>
      <c r="EP2033" s="3"/>
      <c r="EQ2033" s="3"/>
      <c r="ER2033" s="3"/>
      <c r="ES2033" s="3"/>
      <c r="ET2033" s="3"/>
      <c r="EU2033" s="3"/>
      <c r="EV2033" s="3"/>
      <c r="EW2033" s="3"/>
      <c r="EX2033" s="3"/>
      <c r="EY2033" s="3"/>
      <c r="EZ2033" s="3"/>
      <c r="FA2033" s="3"/>
      <c r="FB2033" s="3"/>
      <c r="FC2033" s="3"/>
      <c r="FD2033" s="3"/>
      <c r="FE2033" s="3"/>
      <c r="FF2033" s="3"/>
      <c r="FG2033" s="3"/>
      <c r="FH2033" s="3"/>
      <c r="FI2033" s="3"/>
      <c r="FJ2033" s="3"/>
      <c r="FK2033" s="3"/>
      <c r="FL2033" s="3"/>
      <c r="FM2033" s="3"/>
      <c r="FN2033" s="3"/>
      <c r="FO2033" s="3"/>
      <c r="FP2033" s="3"/>
      <c r="FQ2033" s="3"/>
      <c r="FR2033" s="3"/>
      <c r="FS2033" s="3"/>
      <c r="FT2033" s="3"/>
      <c r="FU2033" s="3"/>
      <c r="FV2033" s="3"/>
      <c r="FW2033" s="3"/>
      <c r="FX2033" s="3"/>
      <c r="FY2033" s="3"/>
      <c r="FZ2033" s="3"/>
      <c r="GA2033" s="3"/>
      <c r="GB2033" s="3"/>
      <c r="GC2033" s="3"/>
      <c r="GD2033" s="3"/>
      <c r="GE2033" s="3"/>
      <c r="GF2033" s="3"/>
      <c r="GG2033" s="3"/>
      <c r="GH2033" s="3"/>
      <c r="GI2033" s="3"/>
      <c r="GJ2033" s="3"/>
      <c r="GK2033" s="3"/>
      <c r="GL2033" s="3"/>
      <c r="GM2033" s="3"/>
      <c r="GN2033" s="3"/>
    </row>
    <row r="2034" spans="2:196" x14ac:dyDescent="0.2">
      <c r="B2034" s="3"/>
      <c r="C2034" s="3"/>
      <c r="D2034" s="3"/>
      <c r="E2034" s="3"/>
      <c r="F2034" s="6"/>
      <c r="G2034" s="6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/>
      <c r="DJ2034" s="3"/>
      <c r="DK2034" s="3"/>
      <c r="DL2034" s="3"/>
      <c r="DM2034" s="3"/>
      <c r="DN2034" s="3"/>
      <c r="DO2034" s="3"/>
      <c r="DP2034" s="3"/>
      <c r="DQ2034" s="3"/>
      <c r="DR2034" s="3"/>
      <c r="DS2034" s="3"/>
      <c r="DT2034" s="3"/>
      <c r="DU2034" s="3"/>
      <c r="DV2034" s="3"/>
      <c r="DW2034" s="3"/>
      <c r="DX2034" s="3"/>
      <c r="DY2034" s="3"/>
      <c r="DZ2034" s="3"/>
      <c r="EA2034" s="3"/>
      <c r="EB2034" s="3"/>
      <c r="EC2034" s="3"/>
      <c r="ED2034" s="3"/>
      <c r="EE2034" s="3"/>
      <c r="EF2034" s="3"/>
      <c r="EG2034" s="3"/>
      <c r="EH2034" s="3"/>
      <c r="EI2034" s="3"/>
      <c r="EJ2034" s="3"/>
      <c r="EK2034" s="3"/>
      <c r="EL2034" s="3"/>
      <c r="EM2034" s="3"/>
      <c r="EN2034" s="3"/>
      <c r="EO2034" s="3"/>
      <c r="EP2034" s="3"/>
      <c r="EQ2034" s="3"/>
      <c r="ER2034" s="3"/>
      <c r="ES2034" s="3"/>
      <c r="ET2034" s="3"/>
      <c r="EU2034" s="3"/>
      <c r="EV2034" s="3"/>
      <c r="EW2034" s="3"/>
      <c r="EX2034" s="3"/>
      <c r="EY2034" s="3"/>
      <c r="EZ2034" s="3"/>
      <c r="FA2034" s="3"/>
      <c r="FB2034" s="3"/>
      <c r="FC2034" s="3"/>
      <c r="FD2034" s="3"/>
      <c r="FE2034" s="3"/>
      <c r="FF2034" s="3"/>
      <c r="FG2034" s="3"/>
      <c r="FH2034" s="3"/>
      <c r="FI2034" s="3"/>
      <c r="FJ2034" s="3"/>
      <c r="FK2034" s="3"/>
      <c r="FL2034" s="3"/>
      <c r="FM2034" s="3"/>
      <c r="FN2034" s="3"/>
      <c r="FO2034" s="3"/>
      <c r="FP2034" s="3"/>
      <c r="FQ2034" s="3"/>
      <c r="FR2034" s="3"/>
      <c r="FS2034" s="3"/>
      <c r="FT2034" s="3"/>
      <c r="FU2034" s="3"/>
      <c r="FV2034" s="3"/>
      <c r="FW2034" s="3"/>
      <c r="FX2034" s="3"/>
      <c r="FY2034" s="3"/>
      <c r="FZ2034" s="3"/>
      <c r="GA2034" s="3"/>
      <c r="GB2034" s="3"/>
      <c r="GC2034" s="3"/>
      <c r="GD2034" s="3"/>
      <c r="GE2034" s="3"/>
      <c r="GF2034" s="3"/>
      <c r="GG2034" s="3"/>
      <c r="GH2034" s="3"/>
      <c r="GI2034" s="3"/>
      <c r="GJ2034" s="3"/>
      <c r="GK2034" s="3"/>
      <c r="GL2034" s="3"/>
      <c r="GM2034" s="3"/>
      <c r="GN2034" s="3"/>
    </row>
    <row r="2035" spans="2:196" x14ac:dyDescent="0.2">
      <c r="B2035" s="3"/>
      <c r="C2035" s="3"/>
      <c r="D2035" s="3"/>
      <c r="E2035" s="3"/>
      <c r="F2035" s="6"/>
      <c r="G2035" s="6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3"/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3"/>
      <c r="DH2035" s="3"/>
      <c r="DI2035" s="3"/>
      <c r="DJ2035" s="3"/>
      <c r="DK2035" s="3"/>
      <c r="DL2035" s="3"/>
      <c r="DM2035" s="3"/>
      <c r="DN2035" s="3"/>
      <c r="DO2035" s="3"/>
      <c r="DP2035" s="3"/>
      <c r="DQ2035" s="3"/>
      <c r="DR2035" s="3"/>
      <c r="DS2035" s="3"/>
      <c r="DT2035" s="3"/>
      <c r="DU2035" s="3"/>
      <c r="DV2035" s="3"/>
      <c r="DW2035" s="3"/>
      <c r="DX2035" s="3"/>
      <c r="DY2035" s="3"/>
      <c r="DZ2035" s="3"/>
      <c r="EA2035" s="3"/>
      <c r="EB2035" s="3"/>
      <c r="EC2035" s="3"/>
      <c r="ED2035" s="3"/>
      <c r="EE2035" s="3"/>
      <c r="EF2035" s="3"/>
      <c r="EG2035" s="3"/>
      <c r="EH2035" s="3"/>
      <c r="EI2035" s="3"/>
      <c r="EJ2035" s="3"/>
      <c r="EK2035" s="3"/>
      <c r="EL2035" s="3"/>
      <c r="EM2035" s="3"/>
      <c r="EN2035" s="3"/>
      <c r="EO2035" s="3"/>
      <c r="EP2035" s="3"/>
      <c r="EQ2035" s="3"/>
      <c r="ER2035" s="3"/>
      <c r="ES2035" s="3"/>
      <c r="ET2035" s="3"/>
      <c r="EU2035" s="3"/>
      <c r="EV2035" s="3"/>
      <c r="EW2035" s="3"/>
      <c r="EX2035" s="3"/>
      <c r="EY2035" s="3"/>
      <c r="EZ2035" s="3"/>
      <c r="FA2035" s="3"/>
      <c r="FB2035" s="3"/>
      <c r="FC2035" s="3"/>
      <c r="FD2035" s="3"/>
      <c r="FE2035" s="3"/>
      <c r="FF2035" s="3"/>
      <c r="FG2035" s="3"/>
      <c r="FH2035" s="3"/>
      <c r="FI2035" s="3"/>
      <c r="FJ2035" s="3"/>
      <c r="FK2035" s="3"/>
      <c r="FL2035" s="3"/>
      <c r="FM2035" s="3"/>
      <c r="FN2035" s="3"/>
      <c r="FO2035" s="3"/>
      <c r="FP2035" s="3"/>
      <c r="FQ2035" s="3"/>
      <c r="FR2035" s="3"/>
      <c r="FS2035" s="3"/>
      <c r="FT2035" s="3"/>
      <c r="FU2035" s="3"/>
      <c r="FV2035" s="3"/>
      <c r="FW2035" s="3"/>
      <c r="FX2035" s="3"/>
      <c r="FY2035" s="3"/>
      <c r="FZ2035" s="3"/>
      <c r="GA2035" s="3"/>
      <c r="GB2035" s="3"/>
      <c r="GC2035" s="3"/>
      <c r="GD2035" s="3"/>
      <c r="GE2035" s="3"/>
      <c r="GF2035" s="3"/>
      <c r="GG2035" s="3"/>
      <c r="GH2035" s="3"/>
      <c r="GI2035" s="3"/>
      <c r="GJ2035" s="3"/>
      <c r="GK2035" s="3"/>
      <c r="GL2035" s="3"/>
      <c r="GM2035" s="3"/>
      <c r="GN2035" s="3"/>
    </row>
    <row r="2036" spans="2:196" x14ac:dyDescent="0.2">
      <c r="B2036" s="3"/>
      <c r="C2036" s="3"/>
      <c r="D2036" s="3"/>
      <c r="E2036" s="3"/>
      <c r="F2036" s="6"/>
      <c r="G2036" s="6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3"/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3"/>
      <c r="DH2036" s="3"/>
      <c r="DI2036" s="3"/>
      <c r="DJ2036" s="3"/>
      <c r="DK2036" s="3"/>
      <c r="DL2036" s="3"/>
      <c r="DM2036" s="3"/>
      <c r="DN2036" s="3"/>
      <c r="DO2036" s="3"/>
      <c r="DP2036" s="3"/>
      <c r="DQ2036" s="3"/>
      <c r="DR2036" s="3"/>
      <c r="DS2036" s="3"/>
      <c r="DT2036" s="3"/>
      <c r="DU2036" s="3"/>
      <c r="DV2036" s="3"/>
      <c r="DW2036" s="3"/>
      <c r="DX2036" s="3"/>
      <c r="DY2036" s="3"/>
      <c r="DZ2036" s="3"/>
      <c r="EA2036" s="3"/>
      <c r="EB2036" s="3"/>
      <c r="EC2036" s="3"/>
      <c r="ED2036" s="3"/>
      <c r="EE2036" s="3"/>
      <c r="EF2036" s="3"/>
      <c r="EG2036" s="3"/>
      <c r="EH2036" s="3"/>
      <c r="EI2036" s="3"/>
      <c r="EJ2036" s="3"/>
      <c r="EK2036" s="3"/>
      <c r="EL2036" s="3"/>
      <c r="EM2036" s="3"/>
      <c r="EN2036" s="3"/>
      <c r="EO2036" s="3"/>
      <c r="EP2036" s="3"/>
      <c r="EQ2036" s="3"/>
      <c r="ER2036" s="3"/>
      <c r="ES2036" s="3"/>
      <c r="ET2036" s="3"/>
      <c r="EU2036" s="3"/>
      <c r="EV2036" s="3"/>
      <c r="EW2036" s="3"/>
      <c r="EX2036" s="3"/>
      <c r="EY2036" s="3"/>
      <c r="EZ2036" s="3"/>
      <c r="FA2036" s="3"/>
      <c r="FB2036" s="3"/>
      <c r="FC2036" s="3"/>
      <c r="FD2036" s="3"/>
      <c r="FE2036" s="3"/>
      <c r="FF2036" s="3"/>
      <c r="FG2036" s="3"/>
      <c r="FH2036" s="3"/>
      <c r="FI2036" s="3"/>
      <c r="FJ2036" s="3"/>
      <c r="FK2036" s="3"/>
      <c r="FL2036" s="3"/>
      <c r="FM2036" s="3"/>
      <c r="FN2036" s="3"/>
      <c r="FO2036" s="3"/>
      <c r="FP2036" s="3"/>
      <c r="FQ2036" s="3"/>
      <c r="FR2036" s="3"/>
      <c r="FS2036" s="3"/>
      <c r="FT2036" s="3"/>
      <c r="FU2036" s="3"/>
      <c r="FV2036" s="3"/>
      <c r="FW2036" s="3"/>
      <c r="FX2036" s="3"/>
      <c r="FY2036" s="3"/>
      <c r="FZ2036" s="3"/>
      <c r="GA2036" s="3"/>
      <c r="GB2036" s="3"/>
      <c r="GC2036" s="3"/>
      <c r="GD2036" s="3"/>
      <c r="GE2036" s="3"/>
      <c r="GF2036" s="3"/>
      <c r="GG2036" s="3"/>
      <c r="GH2036" s="3"/>
      <c r="GI2036" s="3"/>
      <c r="GJ2036" s="3"/>
      <c r="GK2036" s="3"/>
      <c r="GL2036" s="3"/>
      <c r="GM2036" s="3"/>
      <c r="GN2036" s="3"/>
    </row>
    <row r="2037" spans="2:196" x14ac:dyDescent="0.2">
      <c r="B2037" s="3"/>
      <c r="C2037" s="3"/>
      <c r="D2037" s="3"/>
      <c r="E2037" s="3"/>
      <c r="F2037" s="6"/>
      <c r="G2037" s="6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3"/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3"/>
      <c r="DH2037" s="3"/>
      <c r="DI2037" s="3"/>
      <c r="DJ2037" s="3"/>
      <c r="DK2037" s="3"/>
      <c r="DL2037" s="3"/>
      <c r="DM2037" s="3"/>
      <c r="DN2037" s="3"/>
      <c r="DO2037" s="3"/>
      <c r="DP2037" s="3"/>
      <c r="DQ2037" s="3"/>
      <c r="DR2037" s="3"/>
      <c r="DS2037" s="3"/>
      <c r="DT2037" s="3"/>
      <c r="DU2037" s="3"/>
      <c r="DV2037" s="3"/>
      <c r="DW2037" s="3"/>
      <c r="DX2037" s="3"/>
      <c r="DY2037" s="3"/>
      <c r="DZ2037" s="3"/>
      <c r="EA2037" s="3"/>
      <c r="EB2037" s="3"/>
      <c r="EC2037" s="3"/>
      <c r="ED2037" s="3"/>
      <c r="EE2037" s="3"/>
      <c r="EF2037" s="3"/>
      <c r="EG2037" s="3"/>
      <c r="EH2037" s="3"/>
      <c r="EI2037" s="3"/>
      <c r="EJ2037" s="3"/>
      <c r="EK2037" s="3"/>
      <c r="EL2037" s="3"/>
      <c r="EM2037" s="3"/>
      <c r="EN2037" s="3"/>
      <c r="EO2037" s="3"/>
      <c r="EP2037" s="3"/>
      <c r="EQ2037" s="3"/>
      <c r="ER2037" s="3"/>
      <c r="ES2037" s="3"/>
      <c r="ET2037" s="3"/>
      <c r="EU2037" s="3"/>
      <c r="EV2037" s="3"/>
      <c r="EW2037" s="3"/>
      <c r="EX2037" s="3"/>
      <c r="EY2037" s="3"/>
      <c r="EZ2037" s="3"/>
      <c r="FA2037" s="3"/>
      <c r="FB2037" s="3"/>
      <c r="FC2037" s="3"/>
      <c r="FD2037" s="3"/>
      <c r="FE2037" s="3"/>
      <c r="FF2037" s="3"/>
      <c r="FG2037" s="3"/>
      <c r="FH2037" s="3"/>
      <c r="FI2037" s="3"/>
      <c r="FJ2037" s="3"/>
      <c r="FK2037" s="3"/>
      <c r="FL2037" s="3"/>
      <c r="FM2037" s="3"/>
      <c r="FN2037" s="3"/>
      <c r="FO2037" s="3"/>
      <c r="FP2037" s="3"/>
      <c r="FQ2037" s="3"/>
      <c r="FR2037" s="3"/>
      <c r="FS2037" s="3"/>
      <c r="FT2037" s="3"/>
      <c r="FU2037" s="3"/>
      <c r="FV2037" s="3"/>
      <c r="FW2037" s="3"/>
      <c r="FX2037" s="3"/>
      <c r="FY2037" s="3"/>
      <c r="FZ2037" s="3"/>
      <c r="GA2037" s="3"/>
      <c r="GB2037" s="3"/>
      <c r="GC2037" s="3"/>
      <c r="GD2037" s="3"/>
      <c r="GE2037" s="3"/>
      <c r="GF2037" s="3"/>
      <c r="GG2037" s="3"/>
      <c r="GH2037" s="3"/>
      <c r="GI2037" s="3"/>
      <c r="GJ2037" s="3"/>
      <c r="GK2037" s="3"/>
      <c r="GL2037" s="3"/>
      <c r="GM2037" s="3"/>
      <c r="GN2037" s="3"/>
    </row>
    <row r="2038" spans="2:196" x14ac:dyDescent="0.2">
      <c r="B2038" s="3"/>
      <c r="C2038" s="3"/>
      <c r="D2038" s="3"/>
      <c r="E2038" s="3"/>
      <c r="F2038" s="6"/>
      <c r="G2038" s="6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3"/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3"/>
      <c r="DH2038" s="3"/>
      <c r="DI2038" s="3"/>
      <c r="DJ2038" s="3"/>
      <c r="DK2038" s="3"/>
      <c r="DL2038" s="3"/>
      <c r="DM2038" s="3"/>
      <c r="DN2038" s="3"/>
      <c r="DO2038" s="3"/>
      <c r="DP2038" s="3"/>
      <c r="DQ2038" s="3"/>
      <c r="DR2038" s="3"/>
      <c r="DS2038" s="3"/>
      <c r="DT2038" s="3"/>
      <c r="DU2038" s="3"/>
      <c r="DV2038" s="3"/>
      <c r="DW2038" s="3"/>
      <c r="DX2038" s="3"/>
      <c r="DY2038" s="3"/>
      <c r="DZ2038" s="3"/>
      <c r="EA2038" s="3"/>
      <c r="EB2038" s="3"/>
      <c r="EC2038" s="3"/>
      <c r="ED2038" s="3"/>
      <c r="EE2038" s="3"/>
      <c r="EF2038" s="3"/>
      <c r="EG2038" s="3"/>
      <c r="EH2038" s="3"/>
      <c r="EI2038" s="3"/>
      <c r="EJ2038" s="3"/>
      <c r="EK2038" s="3"/>
      <c r="EL2038" s="3"/>
      <c r="EM2038" s="3"/>
      <c r="EN2038" s="3"/>
      <c r="EO2038" s="3"/>
      <c r="EP2038" s="3"/>
      <c r="EQ2038" s="3"/>
      <c r="ER2038" s="3"/>
      <c r="ES2038" s="3"/>
      <c r="ET2038" s="3"/>
      <c r="EU2038" s="3"/>
      <c r="EV2038" s="3"/>
      <c r="EW2038" s="3"/>
      <c r="EX2038" s="3"/>
      <c r="EY2038" s="3"/>
      <c r="EZ2038" s="3"/>
      <c r="FA2038" s="3"/>
      <c r="FB2038" s="3"/>
      <c r="FC2038" s="3"/>
      <c r="FD2038" s="3"/>
      <c r="FE2038" s="3"/>
      <c r="FF2038" s="3"/>
      <c r="FG2038" s="3"/>
      <c r="FH2038" s="3"/>
      <c r="FI2038" s="3"/>
      <c r="FJ2038" s="3"/>
      <c r="FK2038" s="3"/>
      <c r="FL2038" s="3"/>
      <c r="FM2038" s="3"/>
      <c r="FN2038" s="3"/>
      <c r="FO2038" s="3"/>
      <c r="FP2038" s="3"/>
      <c r="FQ2038" s="3"/>
      <c r="FR2038" s="3"/>
      <c r="FS2038" s="3"/>
      <c r="FT2038" s="3"/>
      <c r="FU2038" s="3"/>
      <c r="FV2038" s="3"/>
      <c r="FW2038" s="3"/>
      <c r="FX2038" s="3"/>
      <c r="FY2038" s="3"/>
      <c r="FZ2038" s="3"/>
      <c r="GA2038" s="3"/>
      <c r="GB2038" s="3"/>
      <c r="GC2038" s="3"/>
      <c r="GD2038" s="3"/>
      <c r="GE2038" s="3"/>
      <c r="GF2038" s="3"/>
      <c r="GG2038" s="3"/>
      <c r="GH2038" s="3"/>
      <c r="GI2038" s="3"/>
      <c r="GJ2038" s="3"/>
      <c r="GK2038" s="3"/>
      <c r="GL2038" s="3"/>
      <c r="GM2038" s="3"/>
      <c r="GN2038" s="3"/>
    </row>
    <row r="2039" spans="2:196" x14ac:dyDescent="0.2">
      <c r="B2039" s="3"/>
      <c r="C2039" s="3"/>
      <c r="D2039" s="3"/>
      <c r="E2039" s="3"/>
      <c r="F2039" s="6"/>
      <c r="G2039" s="6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3"/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3"/>
      <c r="DH2039" s="3"/>
      <c r="DI2039" s="3"/>
      <c r="DJ2039" s="3"/>
      <c r="DK2039" s="3"/>
      <c r="DL2039" s="3"/>
      <c r="DM2039" s="3"/>
      <c r="DN2039" s="3"/>
      <c r="DO2039" s="3"/>
      <c r="DP2039" s="3"/>
      <c r="DQ2039" s="3"/>
      <c r="DR2039" s="3"/>
      <c r="DS2039" s="3"/>
      <c r="DT2039" s="3"/>
      <c r="DU2039" s="3"/>
      <c r="DV2039" s="3"/>
      <c r="DW2039" s="3"/>
      <c r="DX2039" s="3"/>
      <c r="DY2039" s="3"/>
      <c r="DZ2039" s="3"/>
      <c r="EA2039" s="3"/>
      <c r="EB2039" s="3"/>
      <c r="EC2039" s="3"/>
      <c r="ED2039" s="3"/>
      <c r="EE2039" s="3"/>
      <c r="EF2039" s="3"/>
      <c r="EG2039" s="3"/>
      <c r="EH2039" s="3"/>
      <c r="EI2039" s="3"/>
      <c r="EJ2039" s="3"/>
      <c r="EK2039" s="3"/>
      <c r="EL2039" s="3"/>
      <c r="EM2039" s="3"/>
      <c r="EN2039" s="3"/>
      <c r="EO2039" s="3"/>
      <c r="EP2039" s="3"/>
      <c r="EQ2039" s="3"/>
      <c r="ER2039" s="3"/>
      <c r="ES2039" s="3"/>
      <c r="ET2039" s="3"/>
      <c r="EU2039" s="3"/>
      <c r="EV2039" s="3"/>
      <c r="EW2039" s="3"/>
      <c r="EX2039" s="3"/>
      <c r="EY2039" s="3"/>
      <c r="EZ2039" s="3"/>
      <c r="FA2039" s="3"/>
      <c r="FB2039" s="3"/>
      <c r="FC2039" s="3"/>
      <c r="FD2039" s="3"/>
      <c r="FE2039" s="3"/>
      <c r="FF2039" s="3"/>
      <c r="FG2039" s="3"/>
      <c r="FH2039" s="3"/>
      <c r="FI2039" s="3"/>
      <c r="FJ2039" s="3"/>
      <c r="FK2039" s="3"/>
      <c r="FL2039" s="3"/>
      <c r="FM2039" s="3"/>
      <c r="FN2039" s="3"/>
      <c r="FO2039" s="3"/>
      <c r="FP2039" s="3"/>
      <c r="FQ2039" s="3"/>
      <c r="FR2039" s="3"/>
      <c r="FS2039" s="3"/>
      <c r="FT2039" s="3"/>
      <c r="FU2039" s="3"/>
      <c r="FV2039" s="3"/>
      <c r="FW2039" s="3"/>
      <c r="FX2039" s="3"/>
      <c r="FY2039" s="3"/>
      <c r="FZ2039" s="3"/>
      <c r="GA2039" s="3"/>
      <c r="GB2039" s="3"/>
      <c r="GC2039" s="3"/>
      <c r="GD2039" s="3"/>
      <c r="GE2039" s="3"/>
      <c r="GF2039" s="3"/>
      <c r="GG2039" s="3"/>
      <c r="GH2039" s="3"/>
      <c r="GI2039" s="3"/>
      <c r="GJ2039" s="3"/>
      <c r="GK2039" s="3"/>
      <c r="GL2039" s="3"/>
      <c r="GM2039" s="3"/>
      <c r="GN2039" s="3"/>
    </row>
    <row r="2040" spans="2:196" x14ac:dyDescent="0.2">
      <c r="B2040" s="3"/>
      <c r="C2040" s="3"/>
      <c r="D2040" s="3"/>
      <c r="E2040" s="3"/>
      <c r="F2040" s="6"/>
      <c r="G2040" s="6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3"/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3"/>
      <c r="DH2040" s="3"/>
      <c r="DI2040" s="3"/>
      <c r="DJ2040" s="3"/>
      <c r="DK2040" s="3"/>
      <c r="DL2040" s="3"/>
      <c r="DM2040" s="3"/>
      <c r="DN2040" s="3"/>
      <c r="DO2040" s="3"/>
      <c r="DP2040" s="3"/>
      <c r="DQ2040" s="3"/>
      <c r="DR2040" s="3"/>
      <c r="DS2040" s="3"/>
      <c r="DT2040" s="3"/>
      <c r="DU2040" s="3"/>
      <c r="DV2040" s="3"/>
      <c r="DW2040" s="3"/>
      <c r="DX2040" s="3"/>
      <c r="DY2040" s="3"/>
      <c r="DZ2040" s="3"/>
      <c r="EA2040" s="3"/>
      <c r="EB2040" s="3"/>
      <c r="EC2040" s="3"/>
      <c r="ED2040" s="3"/>
      <c r="EE2040" s="3"/>
      <c r="EF2040" s="3"/>
      <c r="EG2040" s="3"/>
      <c r="EH2040" s="3"/>
      <c r="EI2040" s="3"/>
      <c r="EJ2040" s="3"/>
      <c r="EK2040" s="3"/>
      <c r="EL2040" s="3"/>
      <c r="EM2040" s="3"/>
      <c r="EN2040" s="3"/>
      <c r="EO2040" s="3"/>
      <c r="EP2040" s="3"/>
      <c r="EQ2040" s="3"/>
      <c r="ER2040" s="3"/>
      <c r="ES2040" s="3"/>
      <c r="ET2040" s="3"/>
      <c r="EU2040" s="3"/>
      <c r="EV2040" s="3"/>
      <c r="EW2040" s="3"/>
      <c r="EX2040" s="3"/>
      <c r="EY2040" s="3"/>
      <c r="EZ2040" s="3"/>
      <c r="FA2040" s="3"/>
      <c r="FB2040" s="3"/>
      <c r="FC2040" s="3"/>
      <c r="FD2040" s="3"/>
      <c r="FE2040" s="3"/>
      <c r="FF2040" s="3"/>
      <c r="FG2040" s="3"/>
      <c r="FH2040" s="3"/>
      <c r="FI2040" s="3"/>
      <c r="FJ2040" s="3"/>
      <c r="FK2040" s="3"/>
      <c r="FL2040" s="3"/>
      <c r="FM2040" s="3"/>
      <c r="FN2040" s="3"/>
      <c r="FO2040" s="3"/>
      <c r="FP2040" s="3"/>
      <c r="FQ2040" s="3"/>
      <c r="FR2040" s="3"/>
      <c r="FS2040" s="3"/>
      <c r="FT2040" s="3"/>
      <c r="FU2040" s="3"/>
      <c r="FV2040" s="3"/>
      <c r="FW2040" s="3"/>
      <c r="FX2040" s="3"/>
      <c r="FY2040" s="3"/>
      <c r="FZ2040" s="3"/>
      <c r="GA2040" s="3"/>
      <c r="GB2040" s="3"/>
      <c r="GC2040" s="3"/>
      <c r="GD2040" s="3"/>
      <c r="GE2040" s="3"/>
      <c r="GF2040" s="3"/>
      <c r="GG2040" s="3"/>
      <c r="GH2040" s="3"/>
      <c r="GI2040" s="3"/>
      <c r="GJ2040" s="3"/>
      <c r="GK2040" s="3"/>
      <c r="GL2040" s="3"/>
      <c r="GM2040" s="3"/>
      <c r="GN2040" s="3"/>
    </row>
    <row r="2041" spans="2:196" x14ac:dyDescent="0.2">
      <c r="B2041" s="3"/>
      <c r="C2041" s="3"/>
      <c r="D2041" s="3"/>
      <c r="E2041" s="3"/>
      <c r="F2041" s="6"/>
      <c r="G2041" s="6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  <c r="DQ2041" s="3"/>
      <c r="DR2041" s="3"/>
      <c r="DS2041" s="3"/>
      <c r="DT2041" s="3"/>
      <c r="DU2041" s="3"/>
      <c r="DV2041" s="3"/>
      <c r="DW2041" s="3"/>
      <c r="DX2041" s="3"/>
      <c r="DY2041" s="3"/>
      <c r="DZ2041" s="3"/>
      <c r="EA2041" s="3"/>
      <c r="EB2041" s="3"/>
      <c r="EC2041" s="3"/>
      <c r="ED2041" s="3"/>
      <c r="EE2041" s="3"/>
      <c r="EF2041" s="3"/>
      <c r="EG2041" s="3"/>
      <c r="EH2041" s="3"/>
      <c r="EI2041" s="3"/>
      <c r="EJ2041" s="3"/>
      <c r="EK2041" s="3"/>
      <c r="EL2041" s="3"/>
      <c r="EM2041" s="3"/>
      <c r="EN2041" s="3"/>
      <c r="EO2041" s="3"/>
      <c r="EP2041" s="3"/>
      <c r="EQ2041" s="3"/>
      <c r="ER2041" s="3"/>
      <c r="ES2041" s="3"/>
      <c r="ET2041" s="3"/>
      <c r="EU2041" s="3"/>
      <c r="EV2041" s="3"/>
      <c r="EW2041" s="3"/>
      <c r="EX2041" s="3"/>
      <c r="EY2041" s="3"/>
      <c r="EZ2041" s="3"/>
      <c r="FA2041" s="3"/>
      <c r="FB2041" s="3"/>
      <c r="FC2041" s="3"/>
      <c r="FD2041" s="3"/>
      <c r="FE2041" s="3"/>
      <c r="FF2041" s="3"/>
      <c r="FG2041" s="3"/>
      <c r="FH2041" s="3"/>
      <c r="FI2041" s="3"/>
      <c r="FJ2041" s="3"/>
      <c r="FK2041" s="3"/>
      <c r="FL2041" s="3"/>
      <c r="FM2041" s="3"/>
      <c r="FN2041" s="3"/>
      <c r="FO2041" s="3"/>
      <c r="FP2041" s="3"/>
      <c r="FQ2041" s="3"/>
      <c r="FR2041" s="3"/>
      <c r="FS2041" s="3"/>
      <c r="FT2041" s="3"/>
      <c r="FU2041" s="3"/>
      <c r="FV2041" s="3"/>
      <c r="FW2041" s="3"/>
      <c r="FX2041" s="3"/>
      <c r="FY2041" s="3"/>
      <c r="FZ2041" s="3"/>
      <c r="GA2041" s="3"/>
      <c r="GB2041" s="3"/>
      <c r="GC2041" s="3"/>
      <c r="GD2041" s="3"/>
      <c r="GE2041" s="3"/>
      <c r="GF2041" s="3"/>
      <c r="GG2041" s="3"/>
      <c r="GH2041" s="3"/>
      <c r="GI2041" s="3"/>
      <c r="GJ2041" s="3"/>
      <c r="GK2041" s="3"/>
      <c r="GL2041" s="3"/>
      <c r="GM2041" s="3"/>
      <c r="GN2041" s="3"/>
    </row>
    <row r="2042" spans="2:196" x14ac:dyDescent="0.2">
      <c r="B2042" s="3"/>
      <c r="C2042" s="3"/>
      <c r="D2042" s="3"/>
      <c r="E2042" s="3"/>
      <c r="F2042" s="6"/>
      <c r="G2042" s="6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/>
      <c r="DJ2042" s="3"/>
      <c r="DK2042" s="3"/>
      <c r="DL2042" s="3"/>
      <c r="DM2042" s="3"/>
      <c r="DN2042" s="3"/>
      <c r="DO2042" s="3"/>
      <c r="DP2042" s="3"/>
      <c r="DQ2042" s="3"/>
      <c r="DR2042" s="3"/>
      <c r="DS2042" s="3"/>
      <c r="DT2042" s="3"/>
      <c r="DU2042" s="3"/>
      <c r="DV2042" s="3"/>
      <c r="DW2042" s="3"/>
      <c r="DX2042" s="3"/>
      <c r="DY2042" s="3"/>
      <c r="DZ2042" s="3"/>
      <c r="EA2042" s="3"/>
      <c r="EB2042" s="3"/>
      <c r="EC2042" s="3"/>
      <c r="ED2042" s="3"/>
      <c r="EE2042" s="3"/>
      <c r="EF2042" s="3"/>
      <c r="EG2042" s="3"/>
      <c r="EH2042" s="3"/>
      <c r="EI2042" s="3"/>
      <c r="EJ2042" s="3"/>
      <c r="EK2042" s="3"/>
      <c r="EL2042" s="3"/>
      <c r="EM2042" s="3"/>
      <c r="EN2042" s="3"/>
      <c r="EO2042" s="3"/>
      <c r="EP2042" s="3"/>
      <c r="EQ2042" s="3"/>
      <c r="ER2042" s="3"/>
      <c r="ES2042" s="3"/>
      <c r="ET2042" s="3"/>
      <c r="EU2042" s="3"/>
      <c r="EV2042" s="3"/>
      <c r="EW2042" s="3"/>
      <c r="EX2042" s="3"/>
      <c r="EY2042" s="3"/>
      <c r="EZ2042" s="3"/>
      <c r="FA2042" s="3"/>
      <c r="FB2042" s="3"/>
      <c r="FC2042" s="3"/>
      <c r="FD2042" s="3"/>
      <c r="FE2042" s="3"/>
      <c r="FF2042" s="3"/>
      <c r="FG2042" s="3"/>
      <c r="FH2042" s="3"/>
      <c r="FI2042" s="3"/>
      <c r="FJ2042" s="3"/>
      <c r="FK2042" s="3"/>
      <c r="FL2042" s="3"/>
      <c r="FM2042" s="3"/>
      <c r="FN2042" s="3"/>
      <c r="FO2042" s="3"/>
      <c r="FP2042" s="3"/>
      <c r="FQ2042" s="3"/>
      <c r="FR2042" s="3"/>
      <c r="FS2042" s="3"/>
      <c r="FT2042" s="3"/>
      <c r="FU2042" s="3"/>
      <c r="FV2042" s="3"/>
      <c r="FW2042" s="3"/>
      <c r="FX2042" s="3"/>
      <c r="FY2042" s="3"/>
      <c r="FZ2042" s="3"/>
      <c r="GA2042" s="3"/>
      <c r="GB2042" s="3"/>
      <c r="GC2042" s="3"/>
      <c r="GD2042" s="3"/>
      <c r="GE2042" s="3"/>
      <c r="GF2042" s="3"/>
      <c r="GG2042" s="3"/>
      <c r="GH2042" s="3"/>
      <c r="GI2042" s="3"/>
      <c r="GJ2042" s="3"/>
      <c r="GK2042" s="3"/>
      <c r="GL2042" s="3"/>
      <c r="GM2042" s="3"/>
      <c r="GN2042" s="3"/>
    </row>
    <row r="2043" spans="2:196" x14ac:dyDescent="0.2">
      <c r="B2043" s="3"/>
      <c r="C2043" s="3"/>
      <c r="D2043" s="3"/>
      <c r="E2043" s="3"/>
      <c r="F2043" s="6"/>
      <c r="G2043" s="6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3"/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3"/>
      <c r="DH2043" s="3"/>
      <c r="DI2043" s="3"/>
      <c r="DJ2043" s="3"/>
      <c r="DK2043" s="3"/>
      <c r="DL2043" s="3"/>
      <c r="DM2043" s="3"/>
      <c r="DN2043" s="3"/>
      <c r="DO2043" s="3"/>
      <c r="DP2043" s="3"/>
      <c r="DQ2043" s="3"/>
      <c r="DR2043" s="3"/>
      <c r="DS2043" s="3"/>
      <c r="DT2043" s="3"/>
      <c r="DU2043" s="3"/>
      <c r="DV2043" s="3"/>
      <c r="DW2043" s="3"/>
      <c r="DX2043" s="3"/>
      <c r="DY2043" s="3"/>
      <c r="DZ2043" s="3"/>
      <c r="EA2043" s="3"/>
      <c r="EB2043" s="3"/>
      <c r="EC2043" s="3"/>
      <c r="ED2043" s="3"/>
      <c r="EE2043" s="3"/>
      <c r="EF2043" s="3"/>
      <c r="EG2043" s="3"/>
      <c r="EH2043" s="3"/>
      <c r="EI2043" s="3"/>
      <c r="EJ2043" s="3"/>
      <c r="EK2043" s="3"/>
      <c r="EL2043" s="3"/>
      <c r="EM2043" s="3"/>
      <c r="EN2043" s="3"/>
      <c r="EO2043" s="3"/>
      <c r="EP2043" s="3"/>
      <c r="EQ2043" s="3"/>
      <c r="ER2043" s="3"/>
      <c r="ES2043" s="3"/>
      <c r="ET2043" s="3"/>
      <c r="EU2043" s="3"/>
      <c r="EV2043" s="3"/>
      <c r="EW2043" s="3"/>
      <c r="EX2043" s="3"/>
      <c r="EY2043" s="3"/>
      <c r="EZ2043" s="3"/>
      <c r="FA2043" s="3"/>
      <c r="FB2043" s="3"/>
      <c r="FC2043" s="3"/>
      <c r="FD2043" s="3"/>
      <c r="FE2043" s="3"/>
      <c r="FF2043" s="3"/>
      <c r="FG2043" s="3"/>
      <c r="FH2043" s="3"/>
      <c r="FI2043" s="3"/>
      <c r="FJ2043" s="3"/>
      <c r="FK2043" s="3"/>
      <c r="FL2043" s="3"/>
      <c r="FM2043" s="3"/>
      <c r="FN2043" s="3"/>
      <c r="FO2043" s="3"/>
      <c r="FP2043" s="3"/>
      <c r="FQ2043" s="3"/>
      <c r="FR2043" s="3"/>
      <c r="FS2043" s="3"/>
      <c r="FT2043" s="3"/>
      <c r="FU2043" s="3"/>
      <c r="FV2043" s="3"/>
      <c r="FW2043" s="3"/>
      <c r="FX2043" s="3"/>
      <c r="FY2043" s="3"/>
      <c r="FZ2043" s="3"/>
      <c r="GA2043" s="3"/>
      <c r="GB2043" s="3"/>
      <c r="GC2043" s="3"/>
      <c r="GD2043" s="3"/>
      <c r="GE2043" s="3"/>
      <c r="GF2043" s="3"/>
      <c r="GG2043" s="3"/>
      <c r="GH2043" s="3"/>
      <c r="GI2043" s="3"/>
      <c r="GJ2043" s="3"/>
      <c r="GK2043" s="3"/>
      <c r="GL2043" s="3"/>
      <c r="GM2043" s="3"/>
      <c r="GN2043" s="3"/>
    </row>
    <row r="2044" spans="2:196" x14ac:dyDescent="0.2">
      <c r="B2044" s="3"/>
      <c r="C2044" s="3"/>
      <c r="D2044" s="3"/>
      <c r="E2044" s="3"/>
      <c r="F2044" s="6"/>
      <c r="G2044" s="6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/>
      <c r="DJ2044" s="3"/>
      <c r="DK2044" s="3"/>
      <c r="DL2044" s="3"/>
      <c r="DM2044" s="3"/>
      <c r="DN2044" s="3"/>
      <c r="DO2044" s="3"/>
      <c r="DP2044" s="3"/>
      <c r="DQ2044" s="3"/>
      <c r="DR2044" s="3"/>
      <c r="DS2044" s="3"/>
      <c r="DT2044" s="3"/>
      <c r="DU2044" s="3"/>
      <c r="DV2044" s="3"/>
      <c r="DW2044" s="3"/>
      <c r="DX2044" s="3"/>
      <c r="DY2044" s="3"/>
      <c r="DZ2044" s="3"/>
      <c r="EA2044" s="3"/>
      <c r="EB2044" s="3"/>
      <c r="EC2044" s="3"/>
      <c r="ED2044" s="3"/>
      <c r="EE2044" s="3"/>
      <c r="EF2044" s="3"/>
      <c r="EG2044" s="3"/>
      <c r="EH2044" s="3"/>
      <c r="EI2044" s="3"/>
      <c r="EJ2044" s="3"/>
      <c r="EK2044" s="3"/>
      <c r="EL2044" s="3"/>
      <c r="EM2044" s="3"/>
      <c r="EN2044" s="3"/>
      <c r="EO2044" s="3"/>
      <c r="EP2044" s="3"/>
      <c r="EQ2044" s="3"/>
      <c r="ER2044" s="3"/>
      <c r="ES2044" s="3"/>
      <c r="ET2044" s="3"/>
      <c r="EU2044" s="3"/>
      <c r="EV2044" s="3"/>
      <c r="EW2044" s="3"/>
      <c r="EX2044" s="3"/>
      <c r="EY2044" s="3"/>
      <c r="EZ2044" s="3"/>
      <c r="FA2044" s="3"/>
      <c r="FB2044" s="3"/>
      <c r="FC2044" s="3"/>
      <c r="FD2044" s="3"/>
      <c r="FE2044" s="3"/>
      <c r="FF2044" s="3"/>
      <c r="FG2044" s="3"/>
      <c r="FH2044" s="3"/>
      <c r="FI2044" s="3"/>
      <c r="FJ2044" s="3"/>
      <c r="FK2044" s="3"/>
      <c r="FL2044" s="3"/>
      <c r="FM2044" s="3"/>
      <c r="FN2044" s="3"/>
      <c r="FO2044" s="3"/>
      <c r="FP2044" s="3"/>
      <c r="FQ2044" s="3"/>
      <c r="FR2044" s="3"/>
      <c r="FS2044" s="3"/>
      <c r="FT2044" s="3"/>
      <c r="FU2044" s="3"/>
      <c r="FV2044" s="3"/>
      <c r="FW2044" s="3"/>
      <c r="FX2044" s="3"/>
      <c r="FY2044" s="3"/>
      <c r="FZ2044" s="3"/>
      <c r="GA2044" s="3"/>
      <c r="GB2044" s="3"/>
      <c r="GC2044" s="3"/>
      <c r="GD2044" s="3"/>
      <c r="GE2044" s="3"/>
      <c r="GF2044" s="3"/>
      <c r="GG2044" s="3"/>
      <c r="GH2044" s="3"/>
      <c r="GI2044" s="3"/>
      <c r="GJ2044" s="3"/>
      <c r="GK2044" s="3"/>
      <c r="GL2044" s="3"/>
      <c r="GM2044" s="3"/>
      <c r="GN2044" s="3"/>
    </row>
    <row r="2045" spans="2:196" x14ac:dyDescent="0.2">
      <c r="B2045" s="3"/>
      <c r="C2045" s="3"/>
      <c r="D2045" s="3"/>
      <c r="E2045" s="3"/>
      <c r="F2045" s="6"/>
      <c r="G2045" s="6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/>
      <c r="DJ2045" s="3"/>
      <c r="DK2045" s="3"/>
      <c r="DL2045" s="3"/>
      <c r="DM2045" s="3"/>
      <c r="DN2045" s="3"/>
      <c r="DO2045" s="3"/>
      <c r="DP2045" s="3"/>
      <c r="DQ2045" s="3"/>
      <c r="DR2045" s="3"/>
      <c r="DS2045" s="3"/>
      <c r="DT2045" s="3"/>
      <c r="DU2045" s="3"/>
      <c r="DV2045" s="3"/>
      <c r="DW2045" s="3"/>
      <c r="DX2045" s="3"/>
      <c r="DY2045" s="3"/>
      <c r="DZ2045" s="3"/>
      <c r="EA2045" s="3"/>
      <c r="EB2045" s="3"/>
      <c r="EC2045" s="3"/>
      <c r="ED2045" s="3"/>
      <c r="EE2045" s="3"/>
      <c r="EF2045" s="3"/>
      <c r="EG2045" s="3"/>
      <c r="EH2045" s="3"/>
      <c r="EI2045" s="3"/>
      <c r="EJ2045" s="3"/>
      <c r="EK2045" s="3"/>
      <c r="EL2045" s="3"/>
      <c r="EM2045" s="3"/>
      <c r="EN2045" s="3"/>
      <c r="EO2045" s="3"/>
      <c r="EP2045" s="3"/>
      <c r="EQ2045" s="3"/>
      <c r="ER2045" s="3"/>
      <c r="ES2045" s="3"/>
      <c r="ET2045" s="3"/>
      <c r="EU2045" s="3"/>
      <c r="EV2045" s="3"/>
      <c r="EW2045" s="3"/>
      <c r="EX2045" s="3"/>
      <c r="EY2045" s="3"/>
      <c r="EZ2045" s="3"/>
      <c r="FA2045" s="3"/>
      <c r="FB2045" s="3"/>
      <c r="FC2045" s="3"/>
      <c r="FD2045" s="3"/>
      <c r="FE2045" s="3"/>
      <c r="FF2045" s="3"/>
      <c r="FG2045" s="3"/>
      <c r="FH2045" s="3"/>
      <c r="FI2045" s="3"/>
      <c r="FJ2045" s="3"/>
      <c r="FK2045" s="3"/>
      <c r="FL2045" s="3"/>
      <c r="FM2045" s="3"/>
      <c r="FN2045" s="3"/>
      <c r="FO2045" s="3"/>
      <c r="FP2045" s="3"/>
      <c r="FQ2045" s="3"/>
      <c r="FR2045" s="3"/>
      <c r="FS2045" s="3"/>
      <c r="FT2045" s="3"/>
      <c r="FU2045" s="3"/>
      <c r="FV2045" s="3"/>
      <c r="FW2045" s="3"/>
      <c r="FX2045" s="3"/>
      <c r="FY2045" s="3"/>
      <c r="FZ2045" s="3"/>
      <c r="GA2045" s="3"/>
      <c r="GB2045" s="3"/>
      <c r="GC2045" s="3"/>
      <c r="GD2045" s="3"/>
      <c r="GE2045" s="3"/>
      <c r="GF2045" s="3"/>
      <c r="GG2045" s="3"/>
      <c r="GH2045" s="3"/>
      <c r="GI2045" s="3"/>
      <c r="GJ2045" s="3"/>
      <c r="GK2045" s="3"/>
      <c r="GL2045" s="3"/>
      <c r="GM2045" s="3"/>
      <c r="GN2045" s="3"/>
    </row>
    <row r="2046" spans="2:196" x14ac:dyDescent="0.2">
      <c r="B2046" s="3"/>
      <c r="C2046" s="3"/>
      <c r="D2046" s="3"/>
      <c r="E2046" s="3"/>
      <c r="F2046" s="6"/>
      <c r="G2046" s="6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  <c r="CV2046" s="3"/>
      <c r="CW2046" s="3"/>
      <c r="CX2046" s="3"/>
      <c r="CY2046" s="3"/>
      <c r="CZ2046" s="3"/>
      <c r="DA2046" s="3"/>
      <c r="DB2046" s="3"/>
      <c r="DC2046" s="3"/>
      <c r="DD2046" s="3"/>
      <c r="DE2046" s="3"/>
      <c r="DF2046" s="3"/>
      <c r="DG2046" s="3"/>
      <c r="DH2046" s="3"/>
      <c r="DI2046" s="3"/>
      <c r="DJ2046" s="3"/>
      <c r="DK2046" s="3"/>
      <c r="DL2046" s="3"/>
      <c r="DM2046" s="3"/>
      <c r="DN2046" s="3"/>
      <c r="DO2046" s="3"/>
      <c r="DP2046" s="3"/>
      <c r="DQ2046" s="3"/>
      <c r="DR2046" s="3"/>
      <c r="DS2046" s="3"/>
      <c r="DT2046" s="3"/>
      <c r="DU2046" s="3"/>
      <c r="DV2046" s="3"/>
      <c r="DW2046" s="3"/>
      <c r="DX2046" s="3"/>
      <c r="DY2046" s="3"/>
      <c r="DZ2046" s="3"/>
      <c r="EA2046" s="3"/>
      <c r="EB2046" s="3"/>
      <c r="EC2046" s="3"/>
      <c r="ED2046" s="3"/>
      <c r="EE2046" s="3"/>
      <c r="EF2046" s="3"/>
      <c r="EG2046" s="3"/>
      <c r="EH2046" s="3"/>
      <c r="EI2046" s="3"/>
      <c r="EJ2046" s="3"/>
      <c r="EK2046" s="3"/>
      <c r="EL2046" s="3"/>
      <c r="EM2046" s="3"/>
      <c r="EN2046" s="3"/>
      <c r="EO2046" s="3"/>
      <c r="EP2046" s="3"/>
      <c r="EQ2046" s="3"/>
      <c r="ER2046" s="3"/>
      <c r="ES2046" s="3"/>
      <c r="ET2046" s="3"/>
      <c r="EU2046" s="3"/>
      <c r="EV2046" s="3"/>
      <c r="EW2046" s="3"/>
      <c r="EX2046" s="3"/>
      <c r="EY2046" s="3"/>
      <c r="EZ2046" s="3"/>
      <c r="FA2046" s="3"/>
      <c r="FB2046" s="3"/>
      <c r="FC2046" s="3"/>
      <c r="FD2046" s="3"/>
      <c r="FE2046" s="3"/>
      <c r="FF2046" s="3"/>
      <c r="FG2046" s="3"/>
      <c r="FH2046" s="3"/>
      <c r="FI2046" s="3"/>
      <c r="FJ2046" s="3"/>
      <c r="FK2046" s="3"/>
      <c r="FL2046" s="3"/>
      <c r="FM2046" s="3"/>
      <c r="FN2046" s="3"/>
      <c r="FO2046" s="3"/>
      <c r="FP2046" s="3"/>
      <c r="FQ2046" s="3"/>
      <c r="FR2046" s="3"/>
      <c r="FS2046" s="3"/>
      <c r="FT2046" s="3"/>
      <c r="FU2046" s="3"/>
      <c r="FV2046" s="3"/>
      <c r="FW2046" s="3"/>
      <c r="FX2046" s="3"/>
      <c r="FY2046" s="3"/>
      <c r="FZ2046" s="3"/>
      <c r="GA2046" s="3"/>
      <c r="GB2046" s="3"/>
      <c r="GC2046" s="3"/>
      <c r="GD2046" s="3"/>
      <c r="GE2046" s="3"/>
      <c r="GF2046" s="3"/>
      <c r="GG2046" s="3"/>
      <c r="GH2046" s="3"/>
      <c r="GI2046" s="3"/>
      <c r="GJ2046" s="3"/>
      <c r="GK2046" s="3"/>
      <c r="GL2046" s="3"/>
      <c r="GM2046" s="3"/>
      <c r="GN2046" s="3"/>
    </row>
    <row r="2047" spans="2:196" x14ac:dyDescent="0.2">
      <c r="B2047" s="3"/>
      <c r="C2047" s="3"/>
      <c r="D2047" s="3"/>
      <c r="E2047" s="3"/>
      <c r="F2047" s="6"/>
      <c r="G2047" s="6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  <c r="CV2047" s="3"/>
      <c r="CW2047" s="3"/>
      <c r="CX2047" s="3"/>
      <c r="CY2047" s="3"/>
      <c r="CZ2047" s="3"/>
      <c r="DA2047" s="3"/>
      <c r="DB2047" s="3"/>
      <c r="DC2047" s="3"/>
      <c r="DD2047" s="3"/>
      <c r="DE2047" s="3"/>
      <c r="DF2047" s="3"/>
      <c r="DG2047" s="3"/>
      <c r="DH2047" s="3"/>
      <c r="DI2047" s="3"/>
      <c r="DJ2047" s="3"/>
      <c r="DK2047" s="3"/>
      <c r="DL2047" s="3"/>
      <c r="DM2047" s="3"/>
      <c r="DN2047" s="3"/>
      <c r="DO2047" s="3"/>
      <c r="DP2047" s="3"/>
      <c r="DQ2047" s="3"/>
      <c r="DR2047" s="3"/>
      <c r="DS2047" s="3"/>
      <c r="DT2047" s="3"/>
      <c r="DU2047" s="3"/>
      <c r="DV2047" s="3"/>
      <c r="DW2047" s="3"/>
      <c r="DX2047" s="3"/>
      <c r="DY2047" s="3"/>
      <c r="DZ2047" s="3"/>
      <c r="EA2047" s="3"/>
      <c r="EB2047" s="3"/>
      <c r="EC2047" s="3"/>
      <c r="ED2047" s="3"/>
      <c r="EE2047" s="3"/>
      <c r="EF2047" s="3"/>
      <c r="EG2047" s="3"/>
      <c r="EH2047" s="3"/>
      <c r="EI2047" s="3"/>
      <c r="EJ2047" s="3"/>
      <c r="EK2047" s="3"/>
      <c r="EL2047" s="3"/>
      <c r="EM2047" s="3"/>
      <c r="EN2047" s="3"/>
      <c r="EO2047" s="3"/>
      <c r="EP2047" s="3"/>
      <c r="EQ2047" s="3"/>
      <c r="ER2047" s="3"/>
      <c r="ES2047" s="3"/>
      <c r="ET2047" s="3"/>
      <c r="EU2047" s="3"/>
      <c r="EV2047" s="3"/>
      <c r="EW2047" s="3"/>
      <c r="EX2047" s="3"/>
      <c r="EY2047" s="3"/>
      <c r="EZ2047" s="3"/>
      <c r="FA2047" s="3"/>
      <c r="FB2047" s="3"/>
      <c r="FC2047" s="3"/>
      <c r="FD2047" s="3"/>
      <c r="FE2047" s="3"/>
      <c r="FF2047" s="3"/>
      <c r="FG2047" s="3"/>
      <c r="FH2047" s="3"/>
      <c r="FI2047" s="3"/>
      <c r="FJ2047" s="3"/>
      <c r="FK2047" s="3"/>
      <c r="FL2047" s="3"/>
      <c r="FM2047" s="3"/>
      <c r="FN2047" s="3"/>
      <c r="FO2047" s="3"/>
      <c r="FP2047" s="3"/>
      <c r="FQ2047" s="3"/>
      <c r="FR2047" s="3"/>
      <c r="FS2047" s="3"/>
      <c r="FT2047" s="3"/>
      <c r="FU2047" s="3"/>
      <c r="FV2047" s="3"/>
      <c r="FW2047" s="3"/>
      <c r="FX2047" s="3"/>
      <c r="FY2047" s="3"/>
      <c r="FZ2047" s="3"/>
      <c r="GA2047" s="3"/>
      <c r="GB2047" s="3"/>
      <c r="GC2047" s="3"/>
      <c r="GD2047" s="3"/>
      <c r="GE2047" s="3"/>
      <c r="GF2047" s="3"/>
      <c r="GG2047" s="3"/>
      <c r="GH2047" s="3"/>
      <c r="GI2047" s="3"/>
      <c r="GJ2047" s="3"/>
      <c r="GK2047" s="3"/>
      <c r="GL2047" s="3"/>
      <c r="GM2047" s="3"/>
      <c r="GN2047" s="3"/>
    </row>
    <row r="2048" spans="2:196" x14ac:dyDescent="0.2">
      <c r="B2048" s="3"/>
      <c r="C2048" s="3"/>
      <c r="D2048" s="3"/>
      <c r="E2048" s="3"/>
      <c r="F2048" s="6"/>
      <c r="G2048" s="6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3"/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3"/>
      <c r="DH2048" s="3"/>
      <c r="DI2048" s="3"/>
      <c r="DJ2048" s="3"/>
      <c r="DK2048" s="3"/>
      <c r="DL2048" s="3"/>
      <c r="DM2048" s="3"/>
      <c r="DN2048" s="3"/>
      <c r="DO2048" s="3"/>
      <c r="DP2048" s="3"/>
      <c r="DQ2048" s="3"/>
      <c r="DR2048" s="3"/>
      <c r="DS2048" s="3"/>
      <c r="DT2048" s="3"/>
      <c r="DU2048" s="3"/>
      <c r="DV2048" s="3"/>
      <c r="DW2048" s="3"/>
      <c r="DX2048" s="3"/>
      <c r="DY2048" s="3"/>
      <c r="DZ2048" s="3"/>
      <c r="EA2048" s="3"/>
      <c r="EB2048" s="3"/>
      <c r="EC2048" s="3"/>
      <c r="ED2048" s="3"/>
      <c r="EE2048" s="3"/>
      <c r="EF2048" s="3"/>
      <c r="EG2048" s="3"/>
      <c r="EH2048" s="3"/>
      <c r="EI2048" s="3"/>
      <c r="EJ2048" s="3"/>
      <c r="EK2048" s="3"/>
      <c r="EL2048" s="3"/>
      <c r="EM2048" s="3"/>
      <c r="EN2048" s="3"/>
      <c r="EO2048" s="3"/>
      <c r="EP2048" s="3"/>
      <c r="EQ2048" s="3"/>
      <c r="ER2048" s="3"/>
      <c r="ES2048" s="3"/>
      <c r="ET2048" s="3"/>
      <c r="EU2048" s="3"/>
      <c r="EV2048" s="3"/>
      <c r="EW2048" s="3"/>
      <c r="EX2048" s="3"/>
      <c r="EY2048" s="3"/>
      <c r="EZ2048" s="3"/>
      <c r="FA2048" s="3"/>
      <c r="FB2048" s="3"/>
      <c r="FC2048" s="3"/>
      <c r="FD2048" s="3"/>
      <c r="FE2048" s="3"/>
      <c r="FF2048" s="3"/>
      <c r="FG2048" s="3"/>
      <c r="FH2048" s="3"/>
      <c r="FI2048" s="3"/>
      <c r="FJ2048" s="3"/>
      <c r="FK2048" s="3"/>
      <c r="FL2048" s="3"/>
      <c r="FM2048" s="3"/>
      <c r="FN2048" s="3"/>
      <c r="FO2048" s="3"/>
      <c r="FP2048" s="3"/>
      <c r="FQ2048" s="3"/>
      <c r="FR2048" s="3"/>
      <c r="FS2048" s="3"/>
      <c r="FT2048" s="3"/>
      <c r="FU2048" s="3"/>
      <c r="FV2048" s="3"/>
      <c r="FW2048" s="3"/>
      <c r="FX2048" s="3"/>
      <c r="FY2048" s="3"/>
      <c r="FZ2048" s="3"/>
      <c r="GA2048" s="3"/>
      <c r="GB2048" s="3"/>
      <c r="GC2048" s="3"/>
      <c r="GD2048" s="3"/>
      <c r="GE2048" s="3"/>
      <c r="GF2048" s="3"/>
      <c r="GG2048" s="3"/>
      <c r="GH2048" s="3"/>
      <c r="GI2048" s="3"/>
      <c r="GJ2048" s="3"/>
      <c r="GK2048" s="3"/>
      <c r="GL2048" s="3"/>
      <c r="GM2048" s="3"/>
      <c r="GN2048" s="3"/>
    </row>
    <row r="2049" spans="2:196" x14ac:dyDescent="0.2">
      <c r="B2049" s="3"/>
      <c r="C2049" s="3"/>
      <c r="D2049" s="3"/>
      <c r="E2049" s="3"/>
      <c r="F2049" s="6"/>
      <c r="G2049" s="6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  <c r="DK2049" s="3"/>
      <c r="DL2049" s="3"/>
      <c r="DM2049" s="3"/>
      <c r="DN2049" s="3"/>
      <c r="DO2049" s="3"/>
      <c r="DP2049" s="3"/>
      <c r="DQ2049" s="3"/>
      <c r="DR2049" s="3"/>
      <c r="DS2049" s="3"/>
      <c r="DT2049" s="3"/>
      <c r="DU2049" s="3"/>
      <c r="DV2049" s="3"/>
      <c r="DW2049" s="3"/>
      <c r="DX2049" s="3"/>
      <c r="DY2049" s="3"/>
      <c r="DZ2049" s="3"/>
      <c r="EA2049" s="3"/>
      <c r="EB2049" s="3"/>
      <c r="EC2049" s="3"/>
      <c r="ED2049" s="3"/>
      <c r="EE2049" s="3"/>
      <c r="EF2049" s="3"/>
      <c r="EG2049" s="3"/>
      <c r="EH2049" s="3"/>
      <c r="EI2049" s="3"/>
      <c r="EJ2049" s="3"/>
      <c r="EK2049" s="3"/>
      <c r="EL2049" s="3"/>
      <c r="EM2049" s="3"/>
      <c r="EN2049" s="3"/>
      <c r="EO2049" s="3"/>
      <c r="EP2049" s="3"/>
      <c r="EQ2049" s="3"/>
      <c r="ER2049" s="3"/>
      <c r="ES2049" s="3"/>
      <c r="ET2049" s="3"/>
      <c r="EU2049" s="3"/>
      <c r="EV2049" s="3"/>
      <c r="EW2049" s="3"/>
      <c r="EX2049" s="3"/>
      <c r="EY2049" s="3"/>
      <c r="EZ2049" s="3"/>
      <c r="FA2049" s="3"/>
      <c r="FB2049" s="3"/>
      <c r="FC2049" s="3"/>
      <c r="FD2049" s="3"/>
      <c r="FE2049" s="3"/>
      <c r="FF2049" s="3"/>
      <c r="FG2049" s="3"/>
      <c r="FH2049" s="3"/>
      <c r="FI2049" s="3"/>
      <c r="FJ2049" s="3"/>
      <c r="FK2049" s="3"/>
      <c r="FL2049" s="3"/>
      <c r="FM2049" s="3"/>
      <c r="FN2049" s="3"/>
      <c r="FO2049" s="3"/>
      <c r="FP2049" s="3"/>
      <c r="FQ2049" s="3"/>
      <c r="FR2049" s="3"/>
      <c r="FS2049" s="3"/>
      <c r="FT2049" s="3"/>
      <c r="FU2049" s="3"/>
      <c r="FV2049" s="3"/>
      <c r="FW2049" s="3"/>
      <c r="FX2049" s="3"/>
      <c r="FY2049" s="3"/>
      <c r="FZ2049" s="3"/>
      <c r="GA2049" s="3"/>
      <c r="GB2049" s="3"/>
      <c r="GC2049" s="3"/>
      <c r="GD2049" s="3"/>
      <c r="GE2049" s="3"/>
      <c r="GF2049" s="3"/>
      <c r="GG2049" s="3"/>
      <c r="GH2049" s="3"/>
      <c r="GI2049" s="3"/>
      <c r="GJ2049" s="3"/>
      <c r="GK2049" s="3"/>
      <c r="GL2049" s="3"/>
      <c r="GM2049" s="3"/>
      <c r="GN2049" s="3"/>
    </row>
    <row r="2050" spans="2:196" x14ac:dyDescent="0.2">
      <c r="B2050" s="3"/>
      <c r="C2050" s="3"/>
      <c r="D2050" s="3"/>
      <c r="E2050" s="3"/>
      <c r="F2050" s="6"/>
      <c r="G2050" s="6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3"/>
      <c r="CW2050" s="3"/>
      <c r="CX2050" s="3"/>
      <c r="CY2050" s="3"/>
      <c r="CZ2050" s="3"/>
      <c r="DA2050" s="3"/>
      <c r="DB2050" s="3"/>
      <c r="DC2050" s="3"/>
      <c r="DD2050" s="3"/>
      <c r="DE2050" s="3"/>
      <c r="DF2050" s="3"/>
      <c r="DG2050" s="3"/>
      <c r="DH2050" s="3"/>
      <c r="DI2050" s="3"/>
      <c r="DJ2050" s="3"/>
      <c r="DK2050" s="3"/>
      <c r="DL2050" s="3"/>
      <c r="DM2050" s="3"/>
      <c r="DN2050" s="3"/>
      <c r="DO2050" s="3"/>
      <c r="DP2050" s="3"/>
      <c r="DQ2050" s="3"/>
      <c r="DR2050" s="3"/>
      <c r="DS2050" s="3"/>
      <c r="DT2050" s="3"/>
      <c r="DU2050" s="3"/>
      <c r="DV2050" s="3"/>
      <c r="DW2050" s="3"/>
      <c r="DX2050" s="3"/>
      <c r="DY2050" s="3"/>
      <c r="DZ2050" s="3"/>
      <c r="EA2050" s="3"/>
      <c r="EB2050" s="3"/>
      <c r="EC2050" s="3"/>
      <c r="ED2050" s="3"/>
      <c r="EE2050" s="3"/>
      <c r="EF2050" s="3"/>
      <c r="EG2050" s="3"/>
      <c r="EH2050" s="3"/>
      <c r="EI2050" s="3"/>
      <c r="EJ2050" s="3"/>
      <c r="EK2050" s="3"/>
      <c r="EL2050" s="3"/>
      <c r="EM2050" s="3"/>
      <c r="EN2050" s="3"/>
      <c r="EO2050" s="3"/>
      <c r="EP2050" s="3"/>
      <c r="EQ2050" s="3"/>
      <c r="ER2050" s="3"/>
      <c r="ES2050" s="3"/>
      <c r="ET2050" s="3"/>
      <c r="EU2050" s="3"/>
      <c r="EV2050" s="3"/>
      <c r="EW2050" s="3"/>
      <c r="EX2050" s="3"/>
      <c r="EY2050" s="3"/>
      <c r="EZ2050" s="3"/>
      <c r="FA2050" s="3"/>
      <c r="FB2050" s="3"/>
      <c r="FC2050" s="3"/>
      <c r="FD2050" s="3"/>
      <c r="FE2050" s="3"/>
      <c r="FF2050" s="3"/>
      <c r="FG2050" s="3"/>
      <c r="FH2050" s="3"/>
      <c r="FI2050" s="3"/>
      <c r="FJ2050" s="3"/>
      <c r="FK2050" s="3"/>
      <c r="FL2050" s="3"/>
      <c r="FM2050" s="3"/>
      <c r="FN2050" s="3"/>
      <c r="FO2050" s="3"/>
      <c r="FP2050" s="3"/>
      <c r="FQ2050" s="3"/>
      <c r="FR2050" s="3"/>
      <c r="FS2050" s="3"/>
      <c r="FT2050" s="3"/>
      <c r="FU2050" s="3"/>
      <c r="FV2050" s="3"/>
      <c r="FW2050" s="3"/>
      <c r="FX2050" s="3"/>
      <c r="FY2050" s="3"/>
      <c r="FZ2050" s="3"/>
      <c r="GA2050" s="3"/>
      <c r="GB2050" s="3"/>
      <c r="GC2050" s="3"/>
      <c r="GD2050" s="3"/>
      <c r="GE2050" s="3"/>
      <c r="GF2050" s="3"/>
      <c r="GG2050" s="3"/>
      <c r="GH2050" s="3"/>
      <c r="GI2050" s="3"/>
      <c r="GJ2050" s="3"/>
      <c r="GK2050" s="3"/>
      <c r="GL2050" s="3"/>
      <c r="GM2050" s="3"/>
      <c r="GN2050" s="3"/>
    </row>
    <row r="2051" spans="2:196" x14ac:dyDescent="0.2">
      <c r="B2051" s="3"/>
      <c r="C2051" s="3"/>
      <c r="D2051" s="3"/>
      <c r="E2051" s="3"/>
      <c r="F2051" s="6"/>
      <c r="G2051" s="6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/>
      <c r="DJ2051" s="3"/>
      <c r="DK2051" s="3"/>
      <c r="DL2051" s="3"/>
      <c r="DM2051" s="3"/>
      <c r="DN2051" s="3"/>
      <c r="DO2051" s="3"/>
      <c r="DP2051" s="3"/>
      <c r="DQ2051" s="3"/>
      <c r="DR2051" s="3"/>
      <c r="DS2051" s="3"/>
      <c r="DT2051" s="3"/>
      <c r="DU2051" s="3"/>
      <c r="DV2051" s="3"/>
      <c r="DW2051" s="3"/>
      <c r="DX2051" s="3"/>
      <c r="DY2051" s="3"/>
      <c r="DZ2051" s="3"/>
      <c r="EA2051" s="3"/>
      <c r="EB2051" s="3"/>
      <c r="EC2051" s="3"/>
      <c r="ED2051" s="3"/>
      <c r="EE2051" s="3"/>
      <c r="EF2051" s="3"/>
      <c r="EG2051" s="3"/>
      <c r="EH2051" s="3"/>
      <c r="EI2051" s="3"/>
      <c r="EJ2051" s="3"/>
      <c r="EK2051" s="3"/>
      <c r="EL2051" s="3"/>
      <c r="EM2051" s="3"/>
      <c r="EN2051" s="3"/>
      <c r="EO2051" s="3"/>
      <c r="EP2051" s="3"/>
      <c r="EQ2051" s="3"/>
      <c r="ER2051" s="3"/>
      <c r="ES2051" s="3"/>
      <c r="ET2051" s="3"/>
      <c r="EU2051" s="3"/>
      <c r="EV2051" s="3"/>
      <c r="EW2051" s="3"/>
      <c r="EX2051" s="3"/>
      <c r="EY2051" s="3"/>
      <c r="EZ2051" s="3"/>
      <c r="FA2051" s="3"/>
      <c r="FB2051" s="3"/>
      <c r="FC2051" s="3"/>
      <c r="FD2051" s="3"/>
      <c r="FE2051" s="3"/>
      <c r="FF2051" s="3"/>
      <c r="FG2051" s="3"/>
      <c r="FH2051" s="3"/>
      <c r="FI2051" s="3"/>
      <c r="FJ2051" s="3"/>
      <c r="FK2051" s="3"/>
      <c r="FL2051" s="3"/>
      <c r="FM2051" s="3"/>
      <c r="FN2051" s="3"/>
      <c r="FO2051" s="3"/>
      <c r="FP2051" s="3"/>
      <c r="FQ2051" s="3"/>
      <c r="FR2051" s="3"/>
      <c r="FS2051" s="3"/>
      <c r="FT2051" s="3"/>
      <c r="FU2051" s="3"/>
      <c r="FV2051" s="3"/>
      <c r="FW2051" s="3"/>
      <c r="FX2051" s="3"/>
      <c r="FY2051" s="3"/>
      <c r="FZ2051" s="3"/>
      <c r="GA2051" s="3"/>
      <c r="GB2051" s="3"/>
      <c r="GC2051" s="3"/>
      <c r="GD2051" s="3"/>
      <c r="GE2051" s="3"/>
      <c r="GF2051" s="3"/>
      <c r="GG2051" s="3"/>
      <c r="GH2051" s="3"/>
      <c r="GI2051" s="3"/>
      <c r="GJ2051" s="3"/>
      <c r="GK2051" s="3"/>
      <c r="GL2051" s="3"/>
      <c r="GM2051" s="3"/>
      <c r="GN2051" s="3"/>
    </row>
    <row r="2052" spans="2:196" x14ac:dyDescent="0.2">
      <c r="B2052" s="3"/>
      <c r="C2052" s="3"/>
      <c r="D2052" s="3"/>
      <c r="E2052" s="3"/>
      <c r="F2052" s="6"/>
      <c r="G2052" s="6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  <c r="DK2052" s="3"/>
      <c r="DL2052" s="3"/>
      <c r="DM2052" s="3"/>
      <c r="DN2052" s="3"/>
      <c r="DO2052" s="3"/>
      <c r="DP2052" s="3"/>
      <c r="DQ2052" s="3"/>
      <c r="DR2052" s="3"/>
      <c r="DS2052" s="3"/>
      <c r="DT2052" s="3"/>
      <c r="DU2052" s="3"/>
      <c r="DV2052" s="3"/>
      <c r="DW2052" s="3"/>
      <c r="DX2052" s="3"/>
      <c r="DY2052" s="3"/>
      <c r="DZ2052" s="3"/>
      <c r="EA2052" s="3"/>
      <c r="EB2052" s="3"/>
      <c r="EC2052" s="3"/>
      <c r="ED2052" s="3"/>
      <c r="EE2052" s="3"/>
      <c r="EF2052" s="3"/>
      <c r="EG2052" s="3"/>
      <c r="EH2052" s="3"/>
      <c r="EI2052" s="3"/>
      <c r="EJ2052" s="3"/>
      <c r="EK2052" s="3"/>
      <c r="EL2052" s="3"/>
      <c r="EM2052" s="3"/>
      <c r="EN2052" s="3"/>
      <c r="EO2052" s="3"/>
      <c r="EP2052" s="3"/>
      <c r="EQ2052" s="3"/>
      <c r="ER2052" s="3"/>
      <c r="ES2052" s="3"/>
      <c r="ET2052" s="3"/>
      <c r="EU2052" s="3"/>
      <c r="EV2052" s="3"/>
      <c r="EW2052" s="3"/>
      <c r="EX2052" s="3"/>
      <c r="EY2052" s="3"/>
      <c r="EZ2052" s="3"/>
      <c r="FA2052" s="3"/>
      <c r="FB2052" s="3"/>
      <c r="FC2052" s="3"/>
      <c r="FD2052" s="3"/>
      <c r="FE2052" s="3"/>
      <c r="FF2052" s="3"/>
      <c r="FG2052" s="3"/>
      <c r="FH2052" s="3"/>
      <c r="FI2052" s="3"/>
      <c r="FJ2052" s="3"/>
      <c r="FK2052" s="3"/>
      <c r="FL2052" s="3"/>
      <c r="FM2052" s="3"/>
      <c r="FN2052" s="3"/>
      <c r="FO2052" s="3"/>
      <c r="FP2052" s="3"/>
      <c r="FQ2052" s="3"/>
      <c r="FR2052" s="3"/>
      <c r="FS2052" s="3"/>
      <c r="FT2052" s="3"/>
      <c r="FU2052" s="3"/>
      <c r="FV2052" s="3"/>
      <c r="FW2052" s="3"/>
      <c r="FX2052" s="3"/>
      <c r="FY2052" s="3"/>
      <c r="FZ2052" s="3"/>
      <c r="GA2052" s="3"/>
      <c r="GB2052" s="3"/>
      <c r="GC2052" s="3"/>
      <c r="GD2052" s="3"/>
      <c r="GE2052" s="3"/>
      <c r="GF2052" s="3"/>
      <c r="GG2052" s="3"/>
      <c r="GH2052" s="3"/>
      <c r="GI2052" s="3"/>
      <c r="GJ2052" s="3"/>
      <c r="GK2052" s="3"/>
      <c r="GL2052" s="3"/>
      <c r="GM2052" s="3"/>
      <c r="GN2052" s="3"/>
    </row>
    <row r="2053" spans="2:196" x14ac:dyDescent="0.2">
      <c r="B2053" s="3"/>
      <c r="C2053" s="3"/>
      <c r="D2053" s="3"/>
      <c r="E2053" s="3"/>
      <c r="F2053" s="6"/>
      <c r="G2053" s="6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3"/>
      <c r="CW2053" s="3"/>
      <c r="CX2053" s="3"/>
      <c r="CY2053" s="3"/>
      <c r="CZ2053" s="3"/>
      <c r="DA2053" s="3"/>
      <c r="DB2053" s="3"/>
      <c r="DC2053" s="3"/>
      <c r="DD2053" s="3"/>
      <c r="DE2053" s="3"/>
      <c r="DF2053" s="3"/>
      <c r="DG2053" s="3"/>
      <c r="DH2053" s="3"/>
      <c r="DI2053" s="3"/>
      <c r="DJ2053" s="3"/>
      <c r="DK2053" s="3"/>
      <c r="DL2053" s="3"/>
      <c r="DM2053" s="3"/>
      <c r="DN2053" s="3"/>
      <c r="DO2053" s="3"/>
      <c r="DP2053" s="3"/>
      <c r="DQ2053" s="3"/>
      <c r="DR2053" s="3"/>
      <c r="DS2053" s="3"/>
      <c r="DT2053" s="3"/>
      <c r="DU2053" s="3"/>
      <c r="DV2053" s="3"/>
      <c r="DW2053" s="3"/>
      <c r="DX2053" s="3"/>
      <c r="DY2053" s="3"/>
      <c r="DZ2053" s="3"/>
      <c r="EA2053" s="3"/>
      <c r="EB2053" s="3"/>
      <c r="EC2053" s="3"/>
      <c r="ED2053" s="3"/>
      <c r="EE2053" s="3"/>
      <c r="EF2053" s="3"/>
      <c r="EG2053" s="3"/>
      <c r="EH2053" s="3"/>
      <c r="EI2053" s="3"/>
      <c r="EJ2053" s="3"/>
      <c r="EK2053" s="3"/>
      <c r="EL2053" s="3"/>
      <c r="EM2053" s="3"/>
      <c r="EN2053" s="3"/>
      <c r="EO2053" s="3"/>
      <c r="EP2053" s="3"/>
      <c r="EQ2053" s="3"/>
      <c r="ER2053" s="3"/>
      <c r="ES2053" s="3"/>
      <c r="ET2053" s="3"/>
      <c r="EU2053" s="3"/>
      <c r="EV2053" s="3"/>
      <c r="EW2053" s="3"/>
      <c r="EX2053" s="3"/>
      <c r="EY2053" s="3"/>
      <c r="EZ2053" s="3"/>
      <c r="FA2053" s="3"/>
      <c r="FB2053" s="3"/>
      <c r="FC2053" s="3"/>
      <c r="FD2053" s="3"/>
      <c r="FE2053" s="3"/>
      <c r="FF2053" s="3"/>
      <c r="FG2053" s="3"/>
      <c r="FH2053" s="3"/>
      <c r="FI2053" s="3"/>
      <c r="FJ2053" s="3"/>
      <c r="FK2053" s="3"/>
      <c r="FL2053" s="3"/>
      <c r="FM2053" s="3"/>
      <c r="FN2053" s="3"/>
      <c r="FO2053" s="3"/>
      <c r="FP2053" s="3"/>
      <c r="FQ2053" s="3"/>
      <c r="FR2053" s="3"/>
      <c r="FS2053" s="3"/>
      <c r="FT2053" s="3"/>
      <c r="FU2053" s="3"/>
      <c r="FV2053" s="3"/>
      <c r="FW2053" s="3"/>
      <c r="FX2053" s="3"/>
      <c r="FY2053" s="3"/>
      <c r="FZ2053" s="3"/>
      <c r="GA2053" s="3"/>
      <c r="GB2053" s="3"/>
      <c r="GC2053" s="3"/>
      <c r="GD2053" s="3"/>
      <c r="GE2053" s="3"/>
      <c r="GF2053" s="3"/>
      <c r="GG2053" s="3"/>
      <c r="GH2053" s="3"/>
      <c r="GI2053" s="3"/>
      <c r="GJ2053" s="3"/>
      <c r="GK2053" s="3"/>
      <c r="GL2053" s="3"/>
      <c r="GM2053" s="3"/>
      <c r="GN2053" s="3"/>
    </row>
    <row r="2054" spans="2:196" x14ac:dyDescent="0.2">
      <c r="B2054" s="3"/>
      <c r="C2054" s="3"/>
      <c r="D2054" s="3"/>
      <c r="E2054" s="3"/>
      <c r="F2054" s="6"/>
      <c r="G2054" s="6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  <c r="DQ2054" s="3"/>
      <c r="DR2054" s="3"/>
      <c r="DS2054" s="3"/>
      <c r="DT2054" s="3"/>
      <c r="DU2054" s="3"/>
      <c r="DV2054" s="3"/>
      <c r="DW2054" s="3"/>
      <c r="DX2054" s="3"/>
      <c r="DY2054" s="3"/>
      <c r="DZ2054" s="3"/>
      <c r="EA2054" s="3"/>
      <c r="EB2054" s="3"/>
      <c r="EC2054" s="3"/>
      <c r="ED2054" s="3"/>
      <c r="EE2054" s="3"/>
      <c r="EF2054" s="3"/>
      <c r="EG2054" s="3"/>
      <c r="EH2054" s="3"/>
      <c r="EI2054" s="3"/>
      <c r="EJ2054" s="3"/>
      <c r="EK2054" s="3"/>
      <c r="EL2054" s="3"/>
      <c r="EM2054" s="3"/>
      <c r="EN2054" s="3"/>
      <c r="EO2054" s="3"/>
      <c r="EP2054" s="3"/>
      <c r="EQ2054" s="3"/>
      <c r="ER2054" s="3"/>
      <c r="ES2054" s="3"/>
      <c r="ET2054" s="3"/>
      <c r="EU2054" s="3"/>
      <c r="EV2054" s="3"/>
      <c r="EW2054" s="3"/>
      <c r="EX2054" s="3"/>
      <c r="EY2054" s="3"/>
      <c r="EZ2054" s="3"/>
      <c r="FA2054" s="3"/>
      <c r="FB2054" s="3"/>
      <c r="FC2054" s="3"/>
      <c r="FD2054" s="3"/>
      <c r="FE2054" s="3"/>
      <c r="FF2054" s="3"/>
      <c r="FG2054" s="3"/>
      <c r="FH2054" s="3"/>
      <c r="FI2054" s="3"/>
      <c r="FJ2054" s="3"/>
      <c r="FK2054" s="3"/>
      <c r="FL2054" s="3"/>
      <c r="FM2054" s="3"/>
      <c r="FN2054" s="3"/>
      <c r="FO2054" s="3"/>
      <c r="FP2054" s="3"/>
      <c r="FQ2054" s="3"/>
      <c r="FR2054" s="3"/>
      <c r="FS2054" s="3"/>
      <c r="FT2054" s="3"/>
      <c r="FU2054" s="3"/>
      <c r="FV2054" s="3"/>
      <c r="FW2054" s="3"/>
      <c r="FX2054" s="3"/>
      <c r="FY2054" s="3"/>
      <c r="FZ2054" s="3"/>
      <c r="GA2054" s="3"/>
      <c r="GB2054" s="3"/>
      <c r="GC2054" s="3"/>
      <c r="GD2054" s="3"/>
      <c r="GE2054" s="3"/>
      <c r="GF2054" s="3"/>
      <c r="GG2054" s="3"/>
      <c r="GH2054" s="3"/>
      <c r="GI2054" s="3"/>
      <c r="GJ2054" s="3"/>
      <c r="GK2054" s="3"/>
      <c r="GL2054" s="3"/>
      <c r="GM2054" s="3"/>
      <c r="GN2054" s="3"/>
    </row>
    <row r="2055" spans="2:196" x14ac:dyDescent="0.2">
      <c r="B2055" s="3"/>
      <c r="C2055" s="3"/>
      <c r="D2055" s="3"/>
      <c r="E2055" s="3"/>
      <c r="F2055" s="6"/>
      <c r="G2055" s="6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/>
      <c r="DJ2055" s="3"/>
      <c r="DK2055" s="3"/>
      <c r="DL2055" s="3"/>
      <c r="DM2055" s="3"/>
      <c r="DN2055" s="3"/>
      <c r="DO2055" s="3"/>
      <c r="DP2055" s="3"/>
      <c r="DQ2055" s="3"/>
      <c r="DR2055" s="3"/>
      <c r="DS2055" s="3"/>
      <c r="DT2055" s="3"/>
      <c r="DU2055" s="3"/>
      <c r="DV2055" s="3"/>
      <c r="DW2055" s="3"/>
      <c r="DX2055" s="3"/>
      <c r="DY2055" s="3"/>
      <c r="DZ2055" s="3"/>
      <c r="EA2055" s="3"/>
      <c r="EB2055" s="3"/>
      <c r="EC2055" s="3"/>
      <c r="ED2055" s="3"/>
      <c r="EE2055" s="3"/>
      <c r="EF2055" s="3"/>
      <c r="EG2055" s="3"/>
      <c r="EH2055" s="3"/>
      <c r="EI2055" s="3"/>
      <c r="EJ2055" s="3"/>
      <c r="EK2055" s="3"/>
      <c r="EL2055" s="3"/>
      <c r="EM2055" s="3"/>
      <c r="EN2055" s="3"/>
      <c r="EO2055" s="3"/>
      <c r="EP2055" s="3"/>
      <c r="EQ2055" s="3"/>
      <c r="ER2055" s="3"/>
      <c r="ES2055" s="3"/>
      <c r="ET2055" s="3"/>
      <c r="EU2055" s="3"/>
      <c r="EV2055" s="3"/>
      <c r="EW2055" s="3"/>
      <c r="EX2055" s="3"/>
      <c r="EY2055" s="3"/>
      <c r="EZ2055" s="3"/>
      <c r="FA2055" s="3"/>
      <c r="FB2055" s="3"/>
      <c r="FC2055" s="3"/>
      <c r="FD2055" s="3"/>
      <c r="FE2055" s="3"/>
      <c r="FF2055" s="3"/>
      <c r="FG2055" s="3"/>
      <c r="FH2055" s="3"/>
      <c r="FI2055" s="3"/>
      <c r="FJ2055" s="3"/>
      <c r="FK2055" s="3"/>
      <c r="FL2055" s="3"/>
      <c r="FM2055" s="3"/>
      <c r="FN2055" s="3"/>
      <c r="FO2055" s="3"/>
      <c r="FP2055" s="3"/>
      <c r="FQ2055" s="3"/>
      <c r="FR2055" s="3"/>
      <c r="FS2055" s="3"/>
      <c r="FT2055" s="3"/>
      <c r="FU2055" s="3"/>
      <c r="FV2055" s="3"/>
      <c r="FW2055" s="3"/>
      <c r="FX2055" s="3"/>
      <c r="FY2055" s="3"/>
      <c r="FZ2055" s="3"/>
      <c r="GA2055" s="3"/>
      <c r="GB2055" s="3"/>
      <c r="GC2055" s="3"/>
      <c r="GD2055" s="3"/>
      <c r="GE2055" s="3"/>
      <c r="GF2055" s="3"/>
      <c r="GG2055" s="3"/>
      <c r="GH2055" s="3"/>
      <c r="GI2055" s="3"/>
      <c r="GJ2055" s="3"/>
      <c r="GK2055" s="3"/>
      <c r="GL2055" s="3"/>
      <c r="GM2055" s="3"/>
      <c r="GN2055" s="3"/>
    </row>
    <row r="2056" spans="2:196" x14ac:dyDescent="0.2">
      <c r="B2056" s="3"/>
      <c r="C2056" s="3"/>
      <c r="D2056" s="3"/>
      <c r="E2056" s="3"/>
      <c r="F2056" s="6"/>
      <c r="G2056" s="6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3"/>
      <c r="CW2056" s="3"/>
      <c r="CX2056" s="3"/>
      <c r="CY2056" s="3"/>
      <c r="CZ2056" s="3"/>
      <c r="DA2056" s="3"/>
      <c r="DB2056" s="3"/>
      <c r="DC2056" s="3"/>
      <c r="DD2056" s="3"/>
      <c r="DE2056" s="3"/>
      <c r="DF2056" s="3"/>
      <c r="DG2056" s="3"/>
      <c r="DH2056" s="3"/>
      <c r="DI2056" s="3"/>
      <c r="DJ2056" s="3"/>
      <c r="DK2056" s="3"/>
      <c r="DL2056" s="3"/>
      <c r="DM2056" s="3"/>
      <c r="DN2056" s="3"/>
      <c r="DO2056" s="3"/>
      <c r="DP2056" s="3"/>
      <c r="DQ2056" s="3"/>
      <c r="DR2056" s="3"/>
      <c r="DS2056" s="3"/>
      <c r="DT2056" s="3"/>
      <c r="DU2056" s="3"/>
      <c r="DV2056" s="3"/>
      <c r="DW2056" s="3"/>
      <c r="DX2056" s="3"/>
      <c r="DY2056" s="3"/>
      <c r="DZ2056" s="3"/>
      <c r="EA2056" s="3"/>
      <c r="EB2056" s="3"/>
      <c r="EC2056" s="3"/>
      <c r="ED2056" s="3"/>
      <c r="EE2056" s="3"/>
      <c r="EF2056" s="3"/>
      <c r="EG2056" s="3"/>
      <c r="EH2056" s="3"/>
      <c r="EI2056" s="3"/>
      <c r="EJ2056" s="3"/>
      <c r="EK2056" s="3"/>
      <c r="EL2056" s="3"/>
      <c r="EM2056" s="3"/>
      <c r="EN2056" s="3"/>
      <c r="EO2056" s="3"/>
      <c r="EP2056" s="3"/>
      <c r="EQ2056" s="3"/>
      <c r="ER2056" s="3"/>
      <c r="ES2056" s="3"/>
      <c r="ET2056" s="3"/>
      <c r="EU2056" s="3"/>
      <c r="EV2056" s="3"/>
      <c r="EW2056" s="3"/>
      <c r="EX2056" s="3"/>
      <c r="EY2056" s="3"/>
      <c r="EZ2056" s="3"/>
      <c r="FA2056" s="3"/>
      <c r="FB2056" s="3"/>
      <c r="FC2056" s="3"/>
      <c r="FD2056" s="3"/>
      <c r="FE2056" s="3"/>
      <c r="FF2056" s="3"/>
      <c r="FG2056" s="3"/>
      <c r="FH2056" s="3"/>
      <c r="FI2056" s="3"/>
      <c r="FJ2056" s="3"/>
      <c r="FK2056" s="3"/>
      <c r="FL2056" s="3"/>
      <c r="FM2056" s="3"/>
      <c r="FN2056" s="3"/>
      <c r="FO2056" s="3"/>
      <c r="FP2056" s="3"/>
      <c r="FQ2056" s="3"/>
      <c r="FR2056" s="3"/>
      <c r="FS2056" s="3"/>
      <c r="FT2056" s="3"/>
      <c r="FU2056" s="3"/>
      <c r="FV2056" s="3"/>
      <c r="FW2056" s="3"/>
      <c r="FX2056" s="3"/>
      <c r="FY2056" s="3"/>
      <c r="FZ2056" s="3"/>
      <c r="GA2056" s="3"/>
      <c r="GB2056" s="3"/>
      <c r="GC2056" s="3"/>
      <c r="GD2056" s="3"/>
      <c r="GE2056" s="3"/>
      <c r="GF2056" s="3"/>
      <c r="GG2056" s="3"/>
      <c r="GH2056" s="3"/>
      <c r="GI2056" s="3"/>
      <c r="GJ2056" s="3"/>
      <c r="GK2056" s="3"/>
      <c r="GL2056" s="3"/>
      <c r="GM2056" s="3"/>
      <c r="GN2056" s="3"/>
    </row>
    <row r="2057" spans="2:196" x14ac:dyDescent="0.2">
      <c r="B2057" s="3"/>
      <c r="C2057" s="3"/>
      <c r="D2057" s="3"/>
      <c r="E2057" s="3"/>
      <c r="F2057" s="6"/>
      <c r="G2057" s="6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3"/>
      <c r="DH2057" s="3"/>
      <c r="DI2057" s="3"/>
      <c r="DJ2057" s="3"/>
      <c r="DK2057" s="3"/>
      <c r="DL2057" s="3"/>
      <c r="DM2057" s="3"/>
      <c r="DN2057" s="3"/>
      <c r="DO2057" s="3"/>
      <c r="DP2057" s="3"/>
      <c r="DQ2057" s="3"/>
      <c r="DR2057" s="3"/>
      <c r="DS2057" s="3"/>
      <c r="DT2057" s="3"/>
      <c r="DU2057" s="3"/>
      <c r="DV2057" s="3"/>
      <c r="DW2057" s="3"/>
      <c r="DX2057" s="3"/>
      <c r="DY2057" s="3"/>
      <c r="DZ2057" s="3"/>
      <c r="EA2057" s="3"/>
      <c r="EB2057" s="3"/>
      <c r="EC2057" s="3"/>
      <c r="ED2057" s="3"/>
      <c r="EE2057" s="3"/>
      <c r="EF2057" s="3"/>
      <c r="EG2057" s="3"/>
      <c r="EH2057" s="3"/>
      <c r="EI2057" s="3"/>
      <c r="EJ2057" s="3"/>
      <c r="EK2057" s="3"/>
      <c r="EL2057" s="3"/>
      <c r="EM2057" s="3"/>
      <c r="EN2057" s="3"/>
      <c r="EO2057" s="3"/>
      <c r="EP2057" s="3"/>
      <c r="EQ2057" s="3"/>
      <c r="ER2057" s="3"/>
      <c r="ES2057" s="3"/>
      <c r="ET2057" s="3"/>
      <c r="EU2057" s="3"/>
      <c r="EV2057" s="3"/>
      <c r="EW2057" s="3"/>
      <c r="EX2057" s="3"/>
      <c r="EY2057" s="3"/>
      <c r="EZ2057" s="3"/>
      <c r="FA2057" s="3"/>
      <c r="FB2057" s="3"/>
      <c r="FC2057" s="3"/>
      <c r="FD2057" s="3"/>
      <c r="FE2057" s="3"/>
      <c r="FF2057" s="3"/>
      <c r="FG2057" s="3"/>
      <c r="FH2057" s="3"/>
      <c r="FI2057" s="3"/>
      <c r="FJ2057" s="3"/>
      <c r="FK2057" s="3"/>
      <c r="FL2057" s="3"/>
      <c r="FM2057" s="3"/>
      <c r="FN2057" s="3"/>
      <c r="FO2057" s="3"/>
      <c r="FP2057" s="3"/>
      <c r="FQ2057" s="3"/>
      <c r="FR2057" s="3"/>
      <c r="FS2057" s="3"/>
      <c r="FT2057" s="3"/>
      <c r="FU2057" s="3"/>
      <c r="FV2057" s="3"/>
      <c r="FW2057" s="3"/>
      <c r="FX2057" s="3"/>
      <c r="FY2057" s="3"/>
      <c r="FZ2057" s="3"/>
      <c r="GA2057" s="3"/>
      <c r="GB2057" s="3"/>
      <c r="GC2057" s="3"/>
      <c r="GD2057" s="3"/>
      <c r="GE2057" s="3"/>
      <c r="GF2057" s="3"/>
      <c r="GG2057" s="3"/>
      <c r="GH2057" s="3"/>
      <c r="GI2057" s="3"/>
      <c r="GJ2057" s="3"/>
      <c r="GK2057" s="3"/>
      <c r="GL2057" s="3"/>
      <c r="GM2057" s="3"/>
      <c r="GN2057" s="3"/>
    </row>
    <row r="2058" spans="2:196" x14ac:dyDescent="0.2">
      <c r="B2058" s="3"/>
      <c r="C2058" s="3"/>
      <c r="D2058" s="3"/>
      <c r="E2058" s="3"/>
      <c r="F2058" s="6"/>
      <c r="G2058" s="6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3"/>
      <c r="DP2058" s="3"/>
      <c r="DQ2058" s="3"/>
      <c r="DR2058" s="3"/>
      <c r="DS2058" s="3"/>
      <c r="DT2058" s="3"/>
      <c r="DU2058" s="3"/>
      <c r="DV2058" s="3"/>
      <c r="DW2058" s="3"/>
      <c r="DX2058" s="3"/>
      <c r="DY2058" s="3"/>
      <c r="DZ2058" s="3"/>
      <c r="EA2058" s="3"/>
      <c r="EB2058" s="3"/>
      <c r="EC2058" s="3"/>
      <c r="ED2058" s="3"/>
      <c r="EE2058" s="3"/>
      <c r="EF2058" s="3"/>
      <c r="EG2058" s="3"/>
      <c r="EH2058" s="3"/>
      <c r="EI2058" s="3"/>
      <c r="EJ2058" s="3"/>
      <c r="EK2058" s="3"/>
      <c r="EL2058" s="3"/>
      <c r="EM2058" s="3"/>
      <c r="EN2058" s="3"/>
      <c r="EO2058" s="3"/>
      <c r="EP2058" s="3"/>
      <c r="EQ2058" s="3"/>
      <c r="ER2058" s="3"/>
      <c r="ES2058" s="3"/>
      <c r="ET2058" s="3"/>
      <c r="EU2058" s="3"/>
      <c r="EV2058" s="3"/>
      <c r="EW2058" s="3"/>
      <c r="EX2058" s="3"/>
      <c r="EY2058" s="3"/>
      <c r="EZ2058" s="3"/>
      <c r="FA2058" s="3"/>
      <c r="FB2058" s="3"/>
      <c r="FC2058" s="3"/>
      <c r="FD2058" s="3"/>
      <c r="FE2058" s="3"/>
      <c r="FF2058" s="3"/>
      <c r="FG2058" s="3"/>
      <c r="FH2058" s="3"/>
      <c r="FI2058" s="3"/>
      <c r="FJ2058" s="3"/>
      <c r="FK2058" s="3"/>
      <c r="FL2058" s="3"/>
      <c r="FM2058" s="3"/>
      <c r="FN2058" s="3"/>
      <c r="FO2058" s="3"/>
      <c r="FP2058" s="3"/>
      <c r="FQ2058" s="3"/>
      <c r="FR2058" s="3"/>
      <c r="FS2058" s="3"/>
      <c r="FT2058" s="3"/>
      <c r="FU2058" s="3"/>
      <c r="FV2058" s="3"/>
      <c r="FW2058" s="3"/>
      <c r="FX2058" s="3"/>
      <c r="FY2058" s="3"/>
      <c r="FZ2058" s="3"/>
      <c r="GA2058" s="3"/>
      <c r="GB2058" s="3"/>
      <c r="GC2058" s="3"/>
      <c r="GD2058" s="3"/>
      <c r="GE2058" s="3"/>
      <c r="GF2058" s="3"/>
      <c r="GG2058" s="3"/>
      <c r="GH2058" s="3"/>
      <c r="GI2058" s="3"/>
      <c r="GJ2058" s="3"/>
      <c r="GK2058" s="3"/>
      <c r="GL2058" s="3"/>
      <c r="GM2058" s="3"/>
      <c r="GN2058" s="3"/>
    </row>
    <row r="2059" spans="2:196" x14ac:dyDescent="0.2">
      <c r="B2059" s="3"/>
      <c r="C2059" s="3"/>
      <c r="D2059" s="3"/>
      <c r="E2059" s="3"/>
      <c r="F2059" s="6"/>
      <c r="G2059" s="6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/>
      <c r="DJ2059" s="3"/>
      <c r="DK2059" s="3"/>
      <c r="DL2059" s="3"/>
      <c r="DM2059" s="3"/>
      <c r="DN2059" s="3"/>
      <c r="DO2059" s="3"/>
      <c r="DP2059" s="3"/>
      <c r="DQ2059" s="3"/>
      <c r="DR2059" s="3"/>
      <c r="DS2059" s="3"/>
      <c r="DT2059" s="3"/>
      <c r="DU2059" s="3"/>
      <c r="DV2059" s="3"/>
      <c r="DW2059" s="3"/>
      <c r="DX2059" s="3"/>
      <c r="DY2059" s="3"/>
      <c r="DZ2059" s="3"/>
      <c r="EA2059" s="3"/>
      <c r="EB2059" s="3"/>
      <c r="EC2059" s="3"/>
      <c r="ED2059" s="3"/>
      <c r="EE2059" s="3"/>
      <c r="EF2059" s="3"/>
      <c r="EG2059" s="3"/>
      <c r="EH2059" s="3"/>
      <c r="EI2059" s="3"/>
      <c r="EJ2059" s="3"/>
      <c r="EK2059" s="3"/>
      <c r="EL2059" s="3"/>
      <c r="EM2059" s="3"/>
      <c r="EN2059" s="3"/>
      <c r="EO2059" s="3"/>
      <c r="EP2059" s="3"/>
      <c r="EQ2059" s="3"/>
      <c r="ER2059" s="3"/>
      <c r="ES2059" s="3"/>
      <c r="ET2059" s="3"/>
      <c r="EU2059" s="3"/>
      <c r="EV2059" s="3"/>
      <c r="EW2059" s="3"/>
      <c r="EX2059" s="3"/>
      <c r="EY2059" s="3"/>
      <c r="EZ2059" s="3"/>
      <c r="FA2059" s="3"/>
      <c r="FB2059" s="3"/>
      <c r="FC2059" s="3"/>
      <c r="FD2059" s="3"/>
      <c r="FE2059" s="3"/>
      <c r="FF2059" s="3"/>
      <c r="FG2059" s="3"/>
      <c r="FH2059" s="3"/>
      <c r="FI2059" s="3"/>
      <c r="FJ2059" s="3"/>
      <c r="FK2059" s="3"/>
      <c r="FL2059" s="3"/>
      <c r="FM2059" s="3"/>
      <c r="FN2059" s="3"/>
      <c r="FO2059" s="3"/>
      <c r="FP2059" s="3"/>
      <c r="FQ2059" s="3"/>
      <c r="FR2059" s="3"/>
      <c r="FS2059" s="3"/>
      <c r="FT2059" s="3"/>
      <c r="FU2059" s="3"/>
      <c r="FV2059" s="3"/>
      <c r="FW2059" s="3"/>
      <c r="FX2059" s="3"/>
      <c r="FY2059" s="3"/>
      <c r="FZ2059" s="3"/>
      <c r="GA2059" s="3"/>
      <c r="GB2059" s="3"/>
      <c r="GC2059" s="3"/>
      <c r="GD2059" s="3"/>
      <c r="GE2059" s="3"/>
      <c r="GF2059" s="3"/>
      <c r="GG2059" s="3"/>
      <c r="GH2059" s="3"/>
      <c r="GI2059" s="3"/>
      <c r="GJ2059" s="3"/>
      <c r="GK2059" s="3"/>
      <c r="GL2059" s="3"/>
      <c r="GM2059" s="3"/>
      <c r="GN2059" s="3"/>
    </row>
    <row r="2060" spans="2:196" x14ac:dyDescent="0.2">
      <c r="B2060" s="3"/>
      <c r="C2060" s="3"/>
      <c r="D2060" s="3"/>
      <c r="E2060" s="3"/>
      <c r="F2060" s="6"/>
      <c r="G2060" s="6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3"/>
      <c r="DH2060" s="3"/>
      <c r="DI2060" s="3"/>
      <c r="DJ2060" s="3"/>
      <c r="DK2060" s="3"/>
      <c r="DL2060" s="3"/>
      <c r="DM2060" s="3"/>
      <c r="DN2060" s="3"/>
      <c r="DO2060" s="3"/>
      <c r="DP2060" s="3"/>
      <c r="DQ2060" s="3"/>
      <c r="DR2060" s="3"/>
      <c r="DS2060" s="3"/>
      <c r="DT2060" s="3"/>
      <c r="DU2060" s="3"/>
      <c r="DV2060" s="3"/>
      <c r="DW2060" s="3"/>
      <c r="DX2060" s="3"/>
      <c r="DY2060" s="3"/>
      <c r="DZ2060" s="3"/>
      <c r="EA2060" s="3"/>
      <c r="EB2060" s="3"/>
      <c r="EC2060" s="3"/>
      <c r="ED2060" s="3"/>
      <c r="EE2060" s="3"/>
      <c r="EF2060" s="3"/>
      <c r="EG2060" s="3"/>
      <c r="EH2060" s="3"/>
      <c r="EI2060" s="3"/>
      <c r="EJ2060" s="3"/>
      <c r="EK2060" s="3"/>
      <c r="EL2060" s="3"/>
      <c r="EM2060" s="3"/>
      <c r="EN2060" s="3"/>
      <c r="EO2060" s="3"/>
      <c r="EP2060" s="3"/>
      <c r="EQ2060" s="3"/>
      <c r="ER2060" s="3"/>
      <c r="ES2060" s="3"/>
      <c r="ET2060" s="3"/>
      <c r="EU2060" s="3"/>
      <c r="EV2060" s="3"/>
      <c r="EW2060" s="3"/>
      <c r="EX2060" s="3"/>
      <c r="EY2060" s="3"/>
      <c r="EZ2060" s="3"/>
      <c r="FA2060" s="3"/>
      <c r="FB2060" s="3"/>
      <c r="FC2060" s="3"/>
      <c r="FD2060" s="3"/>
      <c r="FE2060" s="3"/>
      <c r="FF2060" s="3"/>
      <c r="FG2060" s="3"/>
      <c r="FH2060" s="3"/>
      <c r="FI2060" s="3"/>
      <c r="FJ2060" s="3"/>
      <c r="FK2060" s="3"/>
      <c r="FL2060" s="3"/>
      <c r="FM2060" s="3"/>
      <c r="FN2060" s="3"/>
      <c r="FO2060" s="3"/>
      <c r="FP2060" s="3"/>
      <c r="FQ2060" s="3"/>
      <c r="FR2060" s="3"/>
      <c r="FS2060" s="3"/>
      <c r="FT2060" s="3"/>
      <c r="FU2060" s="3"/>
      <c r="FV2060" s="3"/>
      <c r="FW2060" s="3"/>
      <c r="FX2060" s="3"/>
      <c r="FY2060" s="3"/>
      <c r="FZ2060" s="3"/>
      <c r="GA2060" s="3"/>
      <c r="GB2060" s="3"/>
      <c r="GC2060" s="3"/>
      <c r="GD2060" s="3"/>
      <c r="GE2060" s="3"/>
      <c r="GF2060" s="3"/>
      <c r="GG2060" s="3"/>
      <c r="GH2060" s="3"/>
      <c r="GI2060" s="3"/>
      <c r="GJ2060" s="3"/>
      <c r="GK2060" s="3"/>
      <c r="GL2060" s="3"/>
      <c r="GM2060" s="3"/>
      <c r="GN2060" s="3"/>
    </row>
    <row r="2061" spans="2:196" x14ac:dyDescent="0.2">
      <c r="B2061" s="3"/>
      <c r="C2061" s="3"/>
      <c r="D2061" s="3"/>
      <c r="E2061" s="3"/>
      <c r="F2061" s="6"/>
      <c r="G2061" s="6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/>
      <c r="DJ2061" s="3"/>
      <c r="DK2061" s="3"/>
      <c r="DL2061" s="3"/>
      <c r="DM2061" s="3"/>
      <c r="DN2061" s="3"/>
      <c r="DO2061" s="3"/>
      <c r="DP2061" s="3"/>
      <c r="DQ2061" s="3"/>
      <c r="DR2061" s="3"/>
      <c r="DS2061" s="3"/>
      <c r="DT2061" s="3"/>
      <c r="DU2061" s="3"/>
      <c r="DV2061" s="3"/>
      <c r="DW2061" s="3"/>
      <c r="DX2061" s="3"/>
      <c r="DY2061" s="3"/>
      <c r="DZ2061" s="3"/>
      <c r="EA2061" s="3"/>
      <c r="EB2061" s="3"/>
      <c r="EC2061" s="3"/>
      <c r="ED2061" s="3"/>
      <c r="EE2061" s="3"/>
      <c r="EF2061" s="3"/>
      <c r="EG2061" s="3"/>
      <c r="EH2061" s="3"/>
      <c r="EI2061" s="3"/>
      <c r="EJ2061" s="3"/>
      <c r="EK2061" s="3"/>
      <c r="EL2061" s="3"/>
      <c r="EM2061" s="3"/>
      <c r="EN2061" s="3"/>
      <c r="EO2061" s="3"/>
      <c r="EP2061" s="3"/>
      <c r="EQ2061" s="3"/>
      <c r="ER2061" s="3"/>
      <c r="ES2061" s="3"/>
      <c r="ET2061" s="3"/>
      <c r="EU2061" s="3"/>
      <c r="EV2061" s="3"/>
      <c r="EW2061" s="3"/>
      <c r="EX2061" s="3"/>
      <c r="EY2061" s="3"/>
      <c r="EZ2061" s="3"/>
      <c r="FA2061" s="3"/>
      <c r="FB2061" s="3"/>
      <c r="FC2061" s="3"/>
      <c r="FD2061" s="3"/>
      <c r="FE2061" s="3"/>
      <c r="FF2061" s="3"/>
      <c r="FG2061" s="3"/>
      <c r="FH2061" s="3"/>
      <c r="FI2061" s="3"/>
      <c r="FJ2061" s="3"/>
      <c r="FK2061" s="3"/>
      <c r="FL2061" s="3"/>
      <c r="FM2061" s="3"/>
      <c r="FN2061" s="3"/>
      <c r="FO2061" s="3"/>
      <c r="FP2061" s="3"/>
      <c r="FQ2061" s="3"/>
      <c r="FR2061" s="3"/>
      <c r="FS2061" s="3"/>
      <c r="FT2061" s="3"/>
      <c r="FU2061" s="3"/>
      <c r="FV2061" s="3"/>
      <c r="FW2061" s="3"/>
      <c r="FX2061" s="3"/>
      <c r="FY2061" s="3"/>
      <c r="FZ2061" s="3"/>
      <c r="GA2061" s="3"/>
      <c r="GB2061" s="3"/>
      <c r="GC2061" s="3"/>
      <c r="GD2061" s="3"/>
      <c r="GE2061" s="3"/>
      <c r="GF2061" s="3"/>
      <c r="GG2061" s="3"/>
      <c r="GH2061" s="3"/>
      <c r="GI2061" s="3"/>
      <c r="GJ2061" s="3"/>
      <c r="GK2061" s="3"/>
      <c r="GL2061" s="3"/>
      <c r="GM2061" s="3"/>
      <c r="GN2061" s="3"/>
    </row>
    <row r="2062" spans="2:196" x14ac:dyDescent="0.2">
      <c r="B2062" s="3"/>
      <c r="C2062" s="3"/>
      <c r="D2062" s="3"/>
      <c r="E2062" s="3"/>
      <c r="F2062" s="6"/>
      <c r="G2062" s="6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3"/>
      <c r="DH2062" s="3"/>
      <c r="DI2062" s="3"/>
      <c r="DJ2062" s="3"/>
      <c r="DK2062" s="3"/>
      <c r="DL2062" s="3"/>
      <c r="DM2062" s="3"/>
      <c r="DN2062" s="3"/>
      <c r="DO2062" s="3"/>
      <c r="DP2062" s="3"/>
      <c r="DQ2062" s="3"/>
      <c r="DR2062" s="3"/>
      <c r="DS2062" s="3"/>
      <c r="DT2062" s="3"/>
      <c r="DU2062" s="3"/>
      <c r="DV2062" s="3"/>
      <c r="DW2062" s="3"/>
      <c r="DX2062" s="3"/>
      <c r="DY2062" s="3"/>
      <c r="DZ2062" s="3"/>
      <c r="EA2062" s="3"/>
      <c r="EB2062" s="3"/>
      <c r="EC2062" s="3"/>
      <c r="ED2062" s="3"/>
      <c r="EE2062" s="3"/>
      <c r="EF2062" s="3"/>
      <c r="EG2062" s="3"/>
      <c r="EH2062" s="3"/>
      <c r="EI2062" s="3"/>
      <c r="EJ2062" s="3"/>
      <c r="EK2062" s="3"/>
      <c r="EL2062" s="3"/>
      <c r="EM2062" s="3"/>
      <c r="EN2062" s="3"/>
      <c r="EO2062" s="3"/>
      <c r="EP2062" s="3"/>
      <c r="EQ2062" s="3"/>
      <c r="ER2062" s="3"/>
      <c r="ES2062" s="3"/>
      <c r="ET2062" s="3"/>
      <c r="EU2062" s="3"/>
      <c r="EV2062" s="3"/>
      <c r="EW2062" s="3"/>
      <c r="EX2062" s="3"/>
      <c r="EY2062" s="3"/>
      <c r="EZ2062" s="3"/>
      <c r="FA2062" s="3"/>
      <c r="FB2062" s="3"/>
      <c r="FC2062" s="3"/>
      <c r="FD2062" s="3"/>
      <c r="FE2062" s="3"/>
      <c r="FF2062" s="3"/>
      <c r="FG2062" s="3"/>
      <c r="FH2062" s="3"/>
      <c r="FI2062" s="3"/>
      <c r="FJ2062" s="3"/>
      <c r="FK2062" s="3"/>
      <c r="FL2062" s="3"/>
      <c r="FM2062" s="3"/>
      <c r="FN2062" s="3"/>
      <c r="FO2062" s="3"/>
      <c r="FP2062" s="3"/>
      <c r="FQ2062" s="3"/>
      <c r="FR2062" s="3"/>
      <c r="FS2062" s="3"/>
      <c r="FT2062" s="3"/>
      <c r="FU2062" s="3"/>
      <c r="FV2062" s="3"/>
      <c r="FW2062" s="3"/>
      <c r="FX2062" s="3"/>
      <c r="FY2062" s="3"/>
      <c r="FZ2062" s="3"/>
      <c r="GA2062" s="3"/>
      <c r="GB2062" s="3"/>
      <c r="GC2062" s="3"/>
      <c r="GD2062" s="3"/>
      <c r="GE2062" s="3"/>
      <c r="GF2062" s="3"/>
      <c r="GG2062" s="3"/>
      <c r="GH2062" s="3"/>
      <c r="GI2062" s="3"/>
      <c r="GJ2062" s="3"/>
      <c r="GK2062" s="3"/>
      <c r="GL2062" s="3"/>
      <c r="GM2062" s="3"/>
      <c r="GN2062" s="3"/>
    </row>
    <row r="2063" spans="2:196" x14ac:dyDescent="0.2">
      <c r="B2063" s="3"/>
      <c r="C2063" s="3"/>
      <c r="D2063" s="3"/>
      <c r="E2063" s="3"/>
      <c r="F2063" s="6"/>
      <c r="G2063" s="6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3"/>
      <c r="DH2063" s="3"/>
      <c r="DI2063" s="3"/>
      <c r="DJ2063" s="3"/>
      <c r="DK2063" s="3"/>
      <c r="DL2063" s="3"/>
      <c r="DM2063" s="3"/>
      <c r="DN2063" s="3"/>
      <c r="DO2063" s="3"/>
      <c r="DP2063" s="3"/>
      <c r="DQ2063" s="3"/>
      <c r="DR2063" s="3"/>
      <c r="DS2063" s="3"/>
      <c r="DT2063" s="3"/>
      <c r="DU2063" s="3"/>
      <c r="DV2063" s="3"/>
      <c r="DW2063" s="3"/>
      <c r="DX2063" s="3"/>
      <c r="DY2063" s="3"/>
      <c r="DZ2063" s="3"/>
      <c r="EA2063" s="3"/>
      <c r="EB2063" s="3"/>
      <c r="EC2063" s="3"/>
      <c r="ED2063" s="3"/>
      <c r="EE2063" s="3"/>
      <c r="EF2063" s="3"/>
      <c r="EG2063" s="3"/>
      <c r="EH2063" s="3"/>
      <c r="EI2063" s="3"/>
      <c r="EJ2063" s="3"/>
      <c r="EK2063" s="3"/>
      <c r="EL2063" s="3"/>
      <c r="EM2063" s="3"/>
      <c r="EN2063" s="3"/>
      <c r="EO2063" s="3"/>
      <c r="EP2063" s="3"/>
      <c r="EQ2063" s="3"/>
      <c r="ER2063" s="3"/>
      <c r="ES2063" s="3"/>
      <c r="ET2063" s="3"/>
      <c r="EU2063" s="3"/>
      <c r="EV2063" s="3"/>
      <c r="EW2063" s="3"/>
      <c r="EX2063" s="3"/>
      <c r="EY2063" s="3"/>
      <c r="EZ2063" s="3"/>
      <c r="FA2063" s="3"/>
      <c r="FB2063" s="3"/>
      <c r="FC2063" s="3"/>
      <c r="FD2063" s="3"/>
      <c r="FE2063" s="3"/>
      <c r="FF2063" s="3"/>
      <c r="FG2063" s="3"/>
      <c r="FH2063" s="3"/>
      <c r="FI2063" s="3"/>
      <c r="FJ2063" s="3"/>
      <c r="FK2063" s="3"/>
      <c r="FL2063" s="3"/>
      <c r="FM2063" s="3"/>
      <c r="FN2063" s="3"/>
      <c r="FO2063" s="3"/>
      <c r="FP2063" s="3"/>
      <c r="FQ2063" s="3"/>
      <c r="FR2063" s="3"/>
      <c r="FS2063" s="3"/>
      <c r="FT2063" s="3"/>
      <c r="FU2063" s="3"/>
      <c r="FV2063" s="3"/>
      <c r="FW2063" s="3"/>
      <c r="FX2063" s="3"/>
      <c r="FY2063" s="3"/>
      <c r="FZ2063" s="3"/>
      <c r="GA2063" s="3"/>
      <c r="GB2063" s="3"/>
      <c r="GC2063" s="3"/>
      <c r="GD2063" s="3"/>
      <c r="GE2063" s="3"/>
      <c r="GF2063" s="3"/>
      <c r="GG2063" s="3"/>
      <c r="GH2063" s="3"/>
      <c r="GI2063" s="3"/>
      <c r="GJ2063" s="3"/>
      <c r="GK2063" s="3"/>
      <c r="GL2063" s="3"/>
      <c r="GM2063" s="3"/>
      <c r="GN2063" s="3"/>
    </row>
    <row r="2064" spans="2:196" x14ac:dyDescent="0.2">
      <c r="B2064" s="3"/>
      <c r="C2064" s="3"/>
      <c r="D2064" s="3"/>
      <c r="E2064" s="3"/>
      <c r="F2064" s="6"/>
      <c r="G2064" s="6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  <c r="DK2064" s="3"/>
      <c r="DL2064" s="3"/>
      <c r="DM2064" s="3"/>
      <c r="DN2064" s="3"/>
      <c r="DO2064" s="3"/>
      <c r="DP2064" s="3"/>
      <c r="DQ2064" s="3"/>
      <c r="DR2064" s="3"/>
      <c r="DS2064" s="3"/>
      <c r="DT2064" s="3"/>
      <c r="DU2064" s="3"/>
      <c r="DV2064" s="3"/>
      <c r="DW2064" s="3"/>
      <c r="DX2064" s="3"/>
      <c r="DY2064" s="3"/>
      <c r="DZ2064" s="3"/>
      <c r="EA2064" s="3"/>
      <c r="EB2064" s="3"/>
      <c r="EC2064" s="3"/>
      <c r="ED2064" s="3"/>
      <c r="EE2064" s="3"/>
      <c r="EF2064" s="3"/>
      <c r="EG2064" s="3"/>
      <c r="EH2064" s="3"/>
      <c r="EI2064" s="3"/>
      <c r="EJ2064" s="3"/>
      <c r="EK2064" s="3"/>
      <c r="EL2064" s="3"/>
      <c r="EM2064" s="3"/>
      <c r="EN2064" s="3"/>
      <c r="EO2064" s="3"/>
      <c r="EP2064" s="3"/>
      <c r="EQ2064" s="3"/>
      <c r="ER2064" s="3"/>
      <c r="ES2064" s="3"/>
      <c r="ET2064" s="3"/>
      <c r="EU2064" s="3"/>
      <c r="EV2064" s="3"/>
      <c r="EW2064" s="3"/>
      <c r="EX2064" s="3"/>
      <c r="EY2064" s="3"/>
      <c r="EZ2064" s="3"/>
      <c r="FA2064" s="3"/>
      <c r="FB2064" s="3"/>
      <c r="FC2064" s="3"/>
      <c r="FD2064" s="3"/>
      <c r="FE2064" s="3"/>
      <c r="FF2064" s="3"/>
      <c r="FG2064" s="3"/>
      <c r="FH2064" s="3"/>
      <c r="FI2064" s="3"/>
      <c r="FJ2064" s="3"/>
      <c r="FK2064" s="3"/>
      <c r="FL2064" s="3"/>
      <c r="FM2064" s="3"/>
      <c r="FN2064" s="3"/>
      <c r="FO2064" s="3"/>
      <c r="FP2064" s="3"/>
      <c r="FQ2064" s="3"/>
      <c r="FR2064" s="3"/>
      <c r="FS2064" s="3"/>
      <c r="FT2064" s="3"/>
      <c r="FU2064" s="3"/>
      <c r="FV2064" s="3"/>
      <c r="FW2064" s="3"/>
      <c r="FX2064" s="3"/>
      <c r="FY2064" s="3"/>
      <c r="FZ2064" s="3"/>
      <c r="GA2064" s="3"/>
      <c r="GB2064" s="3"/>
      <c r="GC2064" s="3"/>
      <c r="GD2064" s="3"/>
      <c r="GE2064" s="3"/>
      <c r="GF2064" s="3"/>
      <c r="GG2064" s="3"/>
      <c r="GH2064" s="3"/>
      <c r="GI2064" s="3"/>
      <c r="GJ2064" s="3"/>
      <c r="GK2064" s="3"/>
      <c r="GL2064" s="3"/>
      <c r="GM2064" s="3"/>
      <c r="GN2064" s="3"/>
    </row>
    <row r="2065" spans="2:196" x14ac:dyDescent="0.2">
      <c r="B2065" s="3"/>
      <c r="C2065" s="3"/>
      <c r="D2065" s="3"/>
      <c r="E2065" s="3"/>
      <c r="F2065" s="6"/>
      <c r="G2065" s="6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3"/>
      <c r="CW2065" s="3"/>
      <c r="CX2065" s="3"/>
      <c r="CY2065" s="3"/>
      <c r="CZ2065" s="3"/>
      <c r="DA2065" s="3"/>
      <c r="DB2065" s="3"/>
      <c r="DC2065" s="3"/>
      <c r="DD2065" s="3"/>
      <c r="DE2065" s="3"/>
      <c r="DF2065" s="3"/>
      <c r="DG2065" s="3"/>
      <c r="DH2065" s="3"/>
      <c r="DI2065" s="3"/>
      <c r="DJ2065" s="3"/>
      <c r="DK2065" s="3"/>
      <c r="DL2065" s="3"/>
      <c r="DM2065" s="3"/>
      <c r="DN2065" s="3"/>
      <c r="DO2065" s="3"/>
      <c r="DP2065" s="3"/>
      <c r="DQ2065" s="3"/>
      <c r="DR2065" s="3"/>
      <c r="DS2065" s="3"/>
      <c r="DT2065" s="3"/>
      <c r="DU2065" s="3"/>
      <c r="DV2065" s="3"/>
      <c r="DW2065" s="3"/>
      <c r="DX2065" s="3"/>
      <c r="DY2065" s="3"/>
      <c r="DZ2065" s="3"/>
      <c r="EA2065" s="3"/>
      <c r="EB2065" s="3"/>
      <c r="EC2065" s="3"/>
      <c r="ED2065" s="3"/>
      <c r="EE2065" s="3"/>
      <c r="EF2065" s="3"/>
      <c r="EG2065" s="3"/>
      <c r="EH2065" s="3"/>
      <c r="EI2065" s="3"/>
      <c r="EJ2065" s="3"/>
      <c r="EK2065" s="3"/>
      <c r="EL2065" s="3"/>
      <c r="EM2065" s="3"/>
      <c r="EN2065" s="3"/>
      <c r="EO2065" s="3"/>
      <c r="EP2065" s="3"/>
      <c r="EQ2065" s="3"/>
      <c r="ER2065" s="3"/>
      <c r="ES2065" s="3"/>
      <c r="ET2065" s="3"/>
      <c r="EU2065" s="3"/>
      <c r="EV2065" s="3"/>
      <c r="EW2065" s="3"/>
      <c r="EX2065" s="3"/>
      <c r="EY2065" s="3"/>
      <c r="EZ2065" s="3"/>
      <c r="FA2065" s="3"/>
      <c r="FB2065" s="3"/>
      <c r="FC2065" s="3"/>
      <c r="FD2065" s="3"/>
      <c r="FE2065" s="3"/>
      <c r="FF2065" s="3"/>
      <c r="FG2065" s="3"/>
      <c r="FH2065" s="3"/>
      <c r="FI2065" s="3"/>
      <c r="FJ2065" s="3"/>
      <c r="FK2065" s="3"/>
      <c r="FL2065" s="3"/>
      <c r="FM2065" s="3"/>
      <c r="FN2065" s="3"/>
      <c r="FO2065" s="3"/>
      <c r="FP2065" s="3"/>
      <c r="FQ2065" s="3"/>
      <c r="FR2065" s="3"/>
      <c r="FS2065" s="3"/>
      <c r="FT2065" s="3"/>
      <c r="FU2065" s="3"/>
      <c r="FV2065" s="3"/>
      <c r="FW2065" s="3"/>
      <c r="FX2065" s="3"/>
      <c r="FY2065" s="3"/>
      <c r="FZ2065" s="3"/>
      <c r="GA2065" s="3"/>
      <c r="GB2065" s="3"/>
      <c r="GC2065" s="3"/>
      <c r="GD2065" s="3"/>
      <c r="GE2065" s="3"/>
      <c r="GF2065" s="3"/>
      <c r="GG2065" s="3"/>
      <c r="GH2065" s="3"/>
      <c r="GI2065" s="3"/>
      <c r="GJ2065" s="3"/>
      <c r="GK2065" s="3"/>
      <c r="GL2065" s="3"/>
      <c r="GM2065" s="3"/>
      <c r="GN2065" s="3"/>
    </row>
    <row r="2066" spans="2:196" x14ac:dyDescent="0.2">
      <c r="B2066" s="3"/>
      <c r="C2066" s="3"/>
      <c r="D2066" s="3"/>
      <c r="E2066" s="3"/>
      <c r="F2066" s="6"/>
      <c r="G2066" s="6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3"/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3"/>
      <c r="DH2066" s="3"/>
      <c r="DI2066" s="3"/>
      <c r="DJ2066" s="3"/>
      <c r="DK2066" s="3"/>
      <c r="DL2066" s="3"/>
      <c r="DM2066" s="3"/>
      <c r="DN2066" s="3"/>
      <c r="DO2066" s="3"/>
      <c r="DP2066" s="3"/>
      <c r="DQ2066" s="3"/>
      <c r="DR2066" s="3"/>
      <c r="DS2066" s="3"/>
      <c r="DT2066" s="3"/>
      <c r="DU2066" s="3"/>
      <c r="DV2066" s="3"/>
      <c r="DW2066" s="3"/>
      <c r="DX2066" s="3"/>
      <c r="DY2066" s="3"/>
      <c r="DZ2066" s="3"/>
      <c r="EA2066" s="3"/>
      <c r="EB2066" s="3"/>
      <c r="EC2066" s="3"/>
      <c r="ED2066" s="3"/>
      <c r="EE2066" s="3"/>
      <c r="EF2066" s="3"/>
      <c r="EG2066" s="3"/>
      <c r="EH2066" s="3"/>
      <c r="EI2066" s="3"/>
      <c r="EJ2066" s="3"/>
      <c r="EK2066" s="3"/>
      <c r="EL2066" s="3"/>
      <c r="EM2066" s="3"/>
      <c r="EN2066" s="3"/>
      <c r="EO2066" s="3"/>
      <c r="EP2066" s="3"/>
      <c r="EQ2066" s="3"/>
      <c r="ER2066" s="3"/>
      <c r="ES2066" s="3"/>
      <c r="ET2066" s="3"/>
      <c r="EU2066" s="3"/>
      <c r="EV2066" s="3"/>
      <c r="EW2066" s="3"/>
      <c r="EX2066" s="3"/>
      <c r="EY2066" s="3"/>
      <c r="EZ2066" s="3"/>
      <c r="FA2066" s="3"/>
      <c r="FB2066" s="3"/>
      <c r="FC2066" s="3"/>
      <c r="FD2066" s="3"/>
      <c r="FE2066" s="3"/>
      <c r="FF2066" s="3"/>
      <c r="FG2066" s="3"/>
      <c r="FH2066" s="3"/>
      <c r="FI2066" s="3"/>
      <c r="FJ2066" s="3"/>
      <c r="FK2066" s="3"/>
      <c r="FL2066" s="3"/>
      <c r="FM2066" s="3"/>
      <c r="FN2066" s="3"/>
      <c r="FO2066" s="3"/>
      <c r="FP2066" s="3"/>
      <c r="FQ2066" s="3"/>
      <c r="FR2066" s="3"/>
      <c r="FS2066" s="3"/>
      <c r="FT2066" s="3"/>
      <c r="FU2066" s="3"/>
      <c r="FV2066" s="3"/>
      <c r="FW2066" s="3"/>
      <c r="FX2066" s="3"/>
      <c r="FY2066" s="3"/>
      <c r="FZ2066" s="3"/>
      <c r="GA2066" s="3"/>
      <c r="GB2066" s="3"/>
      <c r="GC2066" s="3"/>
      <c r="GD2066" s="3"/>
      <c r="GE2066" s="3"/>
      <c r="GF2066" s="3"/>
      <c r="GG2066" s="3"/>
      <c r="GH2066" s="3"/>
      <c r="GI2066" s="3"/>
      <c r="GJ2066" s="3"/>
      <c r="GK2066" s="3"/>
      <c r="GL2066" s="3"/>
      <c r="GM2066" s="3"/>
      <c r="GN2066" s="3"/>
    </row>
    <row r="2067" spans="2:196" x14ac:dyDescent="0.2">
      <c r="B2067" s="3"/>
      <c r="C2067" s="3"/>
      <c r="D2067" s="3"/>
      <c r="E2067" s="3"/>
      <c r="F2067" s="6"/>
      <c r="G2067" s="6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3"/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3"/>
      <c r="DH2067" s="3"/>
      <c r="DI2067" s="3"/>
      <c r="DJ2067" s="3"/>
      <c r="DK2067" s="3"/>
      <c r="DL2067" s="3"/>
      <c r="DM2067" s="3"/>
      <c r="DN2067" s="3"/>
      <c r="DO2067" s="3"/>
      <c r="DP2067" s="3"/>
      <c r="DQ2067" s="3"/>
      <c r="DR2067" s="3"/>
      <c r="DS2067" s="3"/>
      <c r="DT2067" s="3"/>
      <c r="DU2067" s="3"/>
      <c r="DV2067" s="3"/>
      <c r="DW2067" s="3"/>
      <c r="DX2067" s="3"/>
      <c r="DY2067" s="3"/>
      <c r="DZ2067" s="3"/>
      <c r="EA2067" s="3"/>
      <c r="EB2067" s="3"/>
      <c r="EC2067" s="3"/>
      <c r="ED2067" s="3"/>
      <c r="EE2067" s="3"/>
      <c r="EF2067" s="3"/>
      <c r="EG2067" s="3"/>
      <c r="EH2067" s="3"/>
      <c r="EI2067" s="3"/>
      <c r="EJ2067" s="3"/>
      <c r="EK2067" s="3"/>
      <c r="EL2067" s="3"/>
      <c r="EM2067" s="3"/>
      <c r="EN2067" s="3"/>
      <c r="EO2067" s="3"/>
      <c r="EP2067" s="3"/>
      <c r="EQ2067" s="3"/>
      <c r="ER2067" s="3"/>
      <c r="ES2067" s="3"/>
      <c r="ET2067" s="3"/>
      <c r="EU2067" s="3"/>
      <c r="EV2067" s="3"/>
      <c r="EW2067" s="3"/>
      <c r="EX2067" s="3"/>
      <c r="EY2067" s="3"/>
      <c r="EZ2067" s="3"/>
      <c r="FA2067" s="3"/>
      <c r="FB2067" s="3"/>
      <c r="FC2067" s="3"/>
      <c r="FD2067" s="3"/>
      <c r="FE2067" s="3"/>
      <c r="FF2067" s="3"/>
      <c r="FG2067" s="3"/>
      <c r="FH2067" s="3"/>
      <c r="FI2067" s="3"/>
      <c r="FJ2067" s="3"/>
      <c r="FK2067" s="3"/>
      <c r="FL2067" s="3"/>
      <c r="FM2067" s="3"/>
      <c r="FN2067" s="3"/>
      <c r="FO2067" s="3"/>
      <c r="FP2067" s="3"/>
      <c r="FQ2067" s="3"/>
      <c r="FR2067" s="3"/>
      <c r="FS2067" s="3"/>
      <c r="FT2067" s="3"/>
      <c r="FU2067" s="3"/>
      <c r="FV2067" s="3"/>
      <c r="FW2067" s="3"/>
      <c r="FX2067" s="3"/>
      <c r="FY2067" s="3"/>
      <c r="FZ2067" s="3"/>
      <c r="GA2067" s="3"/>
      <c r="GB2067" s="3"/>
      <c r="GC2067" s="3"/>
      <c r="GD2067" s="3"/>
      <c r="GE2067" s="3"/>
      <c r="GF2067" s="3"/>
      <c r="GG2067" s="3"/>
      <c r="GH2067" s="3"/>
      <c r="GI2067" s="3"/>
      <c r="GJ2067" s="3"/>
      <c r="GK2067" s="3"/>
      <c r="GL2067" s="3"/>
      <c r="GM2067" s="3"/>
      <c r="GN2067" s="3"/>
    </row>
    <row r="2068" spans="2:196" x14ac:dyDescent="0.2">
      <c r="B2068" s="3"/>
      <c r="C2068" s="3"/>
      <c r="D2068" s="3"/>
      <c r="E2068" s="3"/>
      <c r="F2068" s="6"/>
      <c r="G2068" s="6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/>
      <c r="DJ2068" s="3"/>
      <c r="DK2068" s="3"/>
      <c r="DL2068" s="3"/>
      <c r="DM2068" s="3"/>
      <c r="DN2068" s="3"/>
      <c r="DO2068" s="3"/>
      <c r="DP2068" s="3"/>
      <c r="DQ2068" s="3"/>
      <c r="DR2068" s="3"/>
      <c r="DS2068" s="3"/>
      <c r="DT2068" s="3"/>
      <c r="DU2068" s="3"/>
      <c r="DV2068" s="3"/>
      <c r="DW2068" s="3"/>
      <c r="DX2068" s="3"/>
      <c r="DY2068" s="3"/>
      <c r="DZ2068" s="3"/>
      <c r="EA2068" s="3"/>
      <c r="EB2068" s="3"/>
      <c r="EC2068" s="3"/>
      <c r="ED2068" s="3"/>
      <c r="EE2068" s="3"/>
      <c r="EF2068" s="3"/>
      <c r="EG2068" s="3"/>
      <c r="EH2068" s="3"/>
      <c r="EI2068" s="3"/>
      <c r="EJ2068" s="3"/>
      <c r="EK2068" s="3"/>
      <c r="EL2068" s="3"/>
      <c r="EM2068" s="3"/>
      <c r="EN2068" s="3"/>
      <c r="EO2068" s="3"/>
      <c r="EP2068" s="3"/>
      <c r="EQ2068" s="3"/>
      <c r="ER2068" s="3"/>
      <c r="ES2068" s="3"/>
      <c r="ET2068" s="3"/>
      <c r="EU2068" s="3"/>
      <c r="EV2068" s="3"/>
      <c r="EW2068" s="3"/>
      <c r="EX2068" s="3"/>
      <c r="EY2068" s="3"/>
      <c r="EZ2068" s="3"/>
      <c r="FA2068" s="3"/>
      <c r="FB2068" s="3"/>
      <c r="FC2068" s="3"/>
      <c r="FD2068" s="3"/>
      <c r="FE2068" s="3"/>
      <c r="FF2068" s="3"/>
      <c r="FG2068" s="3"/>
      <c r="FH2068" s="3"/>
      <c r="FI2068" s="3"/>
      <c r="FJ2068" s="3"/>
      <c r="FK2068" s="3"/>
      <c r="FL2068" s="3"/>
      <c r="FM2068" s="3"/>
      <c r="FN2068" s="3"/>
      <c r="FO2068" s="3"/>
      <c r="FP2068" s="3"/>
      <c r="FQ2068" s="3"/>
      <c r="FR2068" s="3"/>
      <c r="FS2068" s="3"/>
      <c r="FT2068" s="3"/>
      <c r="FU2068" s="3"/>
      <c r="FV2068" s="3"/>
      <c r="FW2068" s="3"/>
      <c r="FX2068" s="3"/>
      <c r="FY2068" s="3"/>
      <c r="FZ2068" s="3"/>
      <c r="GA2068" s="3"/>
      <c r="GB2068" s="3"/>
      <c r="GC2068" s="3"/>
      <c r="GD2068" s="3"/>
      <c r="GE2068" s="3"/>
      <c r="GF2068" s="3"/>
      <c r="GG2068" s="3"/>
      <c r="GH2068" s="3"/>
      <c r="GI2068" s="3"/>
      <c r="GJ2068" s="3"/>
      <c r="GK2068" s="3"/>
      <c r="GL2068" s="3"/>
      <c r="GM2068" s="3"/>
      <c r="GN2068" s="3"/>
    </row>
    <row r="2069" spans="2:196" x14ac:dyDescent="0.2">
      <c r="B2069" s="3"/>
      <c r="C2069" s="3"/>
      <c r="D2069" s="3"/>
      <c r="E2069" s="3"/>
      <c r="F2069" s="6"/>
      <c r="G2069" s="6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3"/>
      <c r="CW2069" s="3"/>
      <c r="CX2069" s="3"/>
      <c r="CY2069" s="3"/>
      <c r="CZ2069" s="3"/>
      <c r="DA2069" s="3"/>
      <c r="DB2069" s="3"/>
      <c r="DC2069" s="3"/>
      <c r="DD2069" s="3"/>
      <c r="DE2069" s="3"/>
      <c r="DF2069" s="3"/>
      <c r="DG2069" s="3"/>
      <c r="DH2069" s="3"/>
      <c r="DI2069" s="3"/>
      <c r="DJ2069" s="3"/>
      <c r="DK2069" s="3"/>
      <c r="DL2069" s="3"/>
      <c r="DM2069" s="3"/>
      <c r="DN2069" s="3"/>
      <c r="DO2069" s="3"/>
      <c r="DP2069" s="3"/>
      <c r="DQ2069" s="3"/>
      <c r="DR2069" s="3"/>
      <c r="DS2069" s="3"/>
      <c r="DT2069" s="3"/>
      <c r="DU2069" s="3"/>
      <c r="DV2069" s="3"/>
      <c r="DW2069" s="3"/>
      <c r="DX2069" s="3"/>
      <c r="DY2069" s="3"/>
      <c r="DZ2069" s="3"/>
      <c r="EA2069" s="3"/>
      <c r="EB2069" s="3"/>
      <c r="EC2069" s="3"/>
      <c r="ED2069" s="3"/>
      <c r="EE2069" s="3"/>
      <c r="EF2069" s="3"/>
      <c r="EG2069" s="3"/>
      <c r="EH2069" s="3"/>
      <c r="EI2069" s="3"/>
      <c r="EJ2069" s="3"/>
      <c r="EK2069" s="3"/>
      <c r="EL2069" s="3"/>
      <c r="EM2069" s="3"/>
      <c r="EN2069" s="3"/>
      <c r="EO2069" s="3"/>
      <c r="EP2069" s="3"/>
      <c r="EQ2069" s="3"/>
      <c r="ER2069" s="3"/>
      <c r="ES2069" s="3"/>
      <c r="ET2069" s="3"/>
      <c r="EU2069" s="3"/>
      <c r="EV2069" s="3"/>
      <c r="EW2069" s="3"/>
      <c r="EX2069" s="3"/>
      <c r="EY2069" s="3"/>
      <c r="EZ2069" s="3"/>
      <c r="FA2069" s="3"/>
      <c r="FB2069" s="3"/>
      <c r="FC2069" s="3"/>
      <c r="FD2069" s="3"/>
      <c r="FE2069" s="3"/>
      <c r="FF2069" s="3"/>
      <c r="FG2069" s="3"/>
      <c r="FH2069" s="3"/>
      <c r="FI2069" s="3"/>
      <c r="FJ2069" s="3"/>
      <c r="FK2069" s="3"/>
      <c r="FL2069" s="3"/>
      <c r="FM2069" s="3"/>
      <c r="FN2069" s="3"/>
      <c r="FO2069" s="3"/>
      <c r="FP2069" s="3"/>
      <c r="FQ2069" s="3"/>
      <c r="FR2069" s="3"/>
      <c r="FS2069" s="3"/>
      <c r="FT2069" s="3"/>
      <c r="FU2069" s="3"/>
      <c r="FV2069" s="3"/>
      <c r="FW2069" s="3"/>
      <c r="FX2069" s="3"/>
      <c r="FY2069" s="3"/>
      <c r="FZ2069" s="3"/>
      <c r="GA2069" s="3"/>
      <c r="GB2069" s="3"/>
      <c r="GC2069" s="3"/>
      <c r="GD2069" s="3"/>
      <c r="GE2069" s="3"/>
      <c r="GF2069" s="3"/>
      <c r="GG2069" s="3"/>
      <c r="GH2069" s="3"/>
      <c r="GI2069" s="3"/>
      <c r="GJ2069" s="3"/>
      <c r="GK2069" s="3"/>
      <c r="GL2069" s="3"/>
      <c r="GM2069" s="3"/>
      <c r="GN2069" s="3"/>
    </row>
    <row r="2070" spans="2:196" x14ac:dyDescent="0.2">
      <c r="B2070" s="3"/>
      <c r="C2070" s="3"/>
      <c r="D2070" s="3"/>
      <c r="E2070" s="3"/>
      <c r="F2070" s="6"/>
      <c r="G2070" s="6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3"/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3"/>
      <c r="DH2070" s="3"/>
      <c r="DI2070" s="3"/>
      <c r="DJ2070" s="3"/>
      <c r="DK2070" s="3"/>
      <c r="DL2070" s="3"/>
      <c r="DM2070" s="3"/>
      <c r="DN2070" s="3"/>
      <c r="DO2070" s="3"/>
      <c r="DP2070" s="3"/>
      <c r="DQ2070" s="3"/>
      <c r="DR2070" s="3"/>
      <c r="DS2070" s="3"/>
      <c r="DT2070" s="3"/>
      <c r="DU2070" s="3"/>
      <c r="DV2070" s="3"/>
      <c r="DW2070" s="3"/>
      <c r="DX2070" s="3"/>
      <c r="DY2070" s="3"/>
      <c r="DZ2070" s="3"/>
      <c r="EA2070" s="3"/>
      <c r="EB2070" s="3"/>
      <c r="EC2070" s="3"/>
      <c r="ED2070" s="3"/>
      <c r="EE2070" s="3"/>
      <c r="EF2070" s="3"/>
      <c r="EG2070" s="3"/>
      <c r="EH2070" s="3"/>
      <c r="EI2070" s="3"/>
      <c r="EJ2070" s="3"/>
      <c r="EK2070" s="3"/>
      <c r="EL2070" s="3"/>
      <c r="EM2070" s="3"/>
      <c r="EN2070" s="3"/>
      <c r="EO2070" s="3"/>
      <c r="EP2070" s="3"/>
      <c r="EQ2070" s="3"/>
      <c r="ER2070" s="3"/>
      <c r="ES2070" s="3"/>
      <c r="ET2070" s="3"/>
      <c r="EU2070" s="3"/>
      <c r="EV2070" s="3"/>
      <c r="EW2070" s="3"/>
      <c r="EX2070" s="3"/>
      <c r="EY2070" s="3"/>
      <c r="EZ2070" s="3"/>
      <c r="FA2070" s="3"/>
      <c r="FB2070" s="3"/>
      <c r="FC2070" s="3"/>
      <c r="FD2070" s="3"/>
      <c r="FE2070" s="3"/>
      <c r="FF2070" s="3"/>
      <c r="FG2070" s="3"/>
      <c r="FH2070" s="3"/>
      <c r="FI2070" s="3"/>
      <c r="FJ2070" s="3"/>
      <c r="FK2070" s="3"/>
      <c r="FL2070" s="3"/>
      <c r="FM2070" s="3"/>
      <c r="FN2070" s="3"/>
      <c r="FO2070" s="3"/>
      <c r="FP2070" s="3"/>
      <c r="FQ2070" s="3"/>
      <c r="FR2070" s="3"/>
      <c r="FS2070" s="3"/>
      <c r="FT2070" s="3"/>
      <c r="FU2070" s="3"/>
      <c r="FV2070" s="3"/>
      <c r="FW2070" s="3"/>
      <c r="FX2070" s="3"/>
      <c r="FY2070" s="3"/>
      <c r="FZ2070" s="3"/>
      <c r="GA2070" s="3"/>
      <c r="GB2070" s="3"/>
      <c r="GC2070" s="3"/>
      <c r="GD2070" s="3"/>
      <c r="GE2070" s="3"/>
      <c r="GF2070" s="3"/>
      <c r="GG2070" s="3"/>
      <c r="GH2070" s="3"/>
      <c r="GI2070" s="3"/>
      <c r="GJ2070" s="3"/>
      <c r="GK2070" s="3"/>
      <c r="GL2070" s="3"/>
      <c r="GM2070" s="3"/>
      <c r="GN2070" s="3"/>
    </row>
    <row r="2071" spans="2:196" x14ac:dyDescent="0.2">
      <c r="B2071" s="3"/>
      <c r="C2071" s="3"/>
      <c r="D2071" s="3"/>
      <c r="E2071" s="3"/>
      <c r="F2071" s="6"/>
      <c r="G2071" s="6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3"/>
      <c r="DH2071" s="3"/>
      <c r="DI2071" s="3"/>
      <c r="DJ2071" s="3"/>
      <c r="DK2071" s="3"/>
      <c r="DL2071" s="3"/>
      <c r="DM2071" s="3"/>
      <c r="DN2071" s="3"/>
      <c r="DO2071" s="3"/>
      <c r="DP2071" s="3"/>
      <c r="DQ2071" s="3"/>
      <c r="DR2071" s="3"/>
      <c r="DS2071" s="3"/>
      <c r="DT2071" s="3"/>
      <c r="DU2071" s="3"/>
      <c r="DV2071" s="3"/>
      <c r="DW2071" s="3"/>
      <c r="DX2071" s="3"/>
      <c r="DY2071" s="3"/>
      <c r="DZ2071" s="3"/>
      <c r="EA2071" s="3"/>
      <c r="EB2071" s="3"/>
      <c r="EC2071" s="3"/>
      <c r="ED2071" s="3"/>
      <c r="EE2071" s="3"/>
      <c r="EF2071" s="3"/>
      <c r="EG2071" s="3"/>
      <c r="EH2071" s="3"/>
      <c r="EI2071" s="3"/>
      <c r="EJ2071" s="3"/>
      <c r="EK2071" s="3"/>
      <c r="EL2071" s="3"/>
      <c r="EM2071" s="3"/>
      <c r="EN2071" s="3"/>
      <c r="EO2071" s="3"/>
      <c r="EP2071" s="3"/>
      <c r="EQ2071" s="3"/>
      <c r="ER2071" s="3"/>
      <c r="ES2071" s="3"/>
      <c r="ET2071" s="3"/>
      <c r="EU2071" s="3"/>
      <c r="EV2071" s="3"/>
      <c r="EW2071" s="3"/>
      <c r="EX2071" s="3"/>
      <c r="EY2071" s="3"/>
      <c r="EZ2071" s="3"/>
      <c r="FA2071" s="3"/>
      <c r="FB2071" s="3"/>
      <c r="FC2071" s="3"/>
      <c r="FD2071" s="3"/>
      <c r="FE2071" s="3"/>
      <c r="FF2071" s="3"/>
      <c r="FG2071" s="3"/>
      <c r="FH2071" s="3"/>
      <c r="FI2071" s="3"/>
      <c r="FJ2071" s="3"/>
      <c r="FK2071" s="3"/>
      <c r="FL2071" s="3"/>
      <c r="FM2071" s="3"/>
      <c r="FN2071" s="3"/>
      <c r="FO2071" s="3"/>
      <c r="FP2071" s="3"/>
      <c r="FQ2071" s="3"/>
      <c r="FR2071" s="3"/>
      <c r="FS2071" s="3"/>
      <c r="FT2071" s="3"/>
      <c r="FU2071" s="3"/>
      <c r="FV2071" s="3"/>
      <c r="FW2071" s="3"/>
      <c r="FX2071" s="3"/>
      <c r="FY2071" s="3"/>
      <c r="FZ2071" s="3"/>
      <c r="GA2071" s="3"/>
      <c r="GB2071" s="3"/>
      <c r="GC2071" s="3"/>
      <c r="GD2071" s="3"/>
      <c r="GE2071" s="3"/>
      <c r="GF2071" s="3"/>
      <c r="GG2071" s="3"/>
      <c r="GH2071" s="3"/>
      <c r="GI2071" s="3"/>
      <c r="GJ2071" s="3"/>
      <c r="GK2071" s="3"/>
      <c r="GL2071" s="3"/>
      <c r="GM2071" s="3"/>
      <c r="GN2071" s="3"/>
    </row>
    <row r="2072" spans="2:196" x14ac:dyDescent="0.2">
      <c r="B2072" s="3"/>
      <c r="C2072" s="3"/>
      <c r="D2072" s="3"/>
      <c r="E2072" s="3"/>
      <c r="F2072" s="6"/>
      <c r="G2072" s="6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3"/>
      <c r="DH2072" s="3"/>
      <c r="DI2072" s="3"/>
      <c r="DJ2072" s="3"/>
      <c r="DK2072" s="3"/>
      <c r="DL2072" s="3"/>
      <c r="DM2072" s="3"/>
      <c r="DN2072" s="3"/>
      <c r="DO2072" s="3"/>
      <c r="DP2072" s="3"/>
      <c r="DQ2072" s="3"/>
      <c r="DR2072" s="3"/>
      <c r="DS2072" s="3"/>
      <c r="DT2072" s="3"/>
      <c r="DU2072" s="3"/>
      <c r="DV2072" s="3"/>
      <c r="DW2072" s="3"/>
      <c r="DX2072" s="3"/>
      <c r="DY2072" s="3"/>
      <c r="DZ2072" s="3"/>
      <c r="EA2072" s="3"/>
      <c r="EB2072" s="3"/>
      <c r="EC2072" s="3"/>
      <c r="ED2072" s="3"/>
      <c r="EE2072" s="3"/>
      <c r="EF2072" s="3"/>
      <c r="EG2072" s="3"/>
      <c r="EH2072" s="3"/>
      <c r="EI2072" s="3"/>
      <c r="EJ2072" s="3"/>
      <c r="EK2072" s="3"/>
      <c r="EL2072" s="3"/>
      <c r="EM2072" s="3"/>
      <c r="EN2072" s="3"/>
      <c r="EO2072" s="3"/>
      <c r="EP2072" s="3"/>
      <c r="EQ2072" s="3"/>
      <c r="ER2072" s="3"/>
      <c r="ES2072" s="3"/>
      <c r="ET2072" s="3"/>
      <c r="EU2072" s="3"/>
      <c r="EV2072" s="3"/>
      <c r="EW2072" s="3"/>
      <c r="EX2072" s="3"/>
      <c r="EY2072" s="3"/>
      <c r="EZ2072" s="3"/>
      <c r="FA2072" s="3"/>
      <c r="FB2072" s="3"/>
      <c r="FC2072" s="3"/>
      <c r="FD2072" s="3"/>
      <c r="FE2072" s="3"/>
      <c r="FF2072" s="3"/>
      <c r="FG2072" s="3"/>
      <c r="FH2072" s="3"/>
      <c r="FI2072" s="3"/>
      <c r="FJ2072" s="3"/>
      <c r="FK2072" s="3"/>
      <c r="FL2072" s="3"/>
      <c r="FM2072" s="3"/>
      <c r="FN2072" s="3"/>
      <c r="FO2072" s="3"/>
      <c r="FP2072" s="3"/>
      <c r="FQ2072" s="3"/>
      <c r="FR2072" s="3"/>
      <c r="FS2072" s="3"/>
      <c r="FT2072" s="3"/>
      <c r="FU2072" s="3"/>
      <c r="FV2072" s="3"/>
      <c r="FW2072" s="3"/>
      <c r="FX2072" s="3"/>
      <c r="FY2072" s="3"/>
      <c r="FZ2072" s="3"/>
      <c r="GA2072" s="3"/>
      <c r="GB2072" s="3"/>
      <c r="GC2072" s="3"/>
      <c r="GD2072" s="3"/>
      <c r="GE2072" s="3"/>
      <c r="GF2072" s="3"/>
      <c r="GG2072" s="3"/>
      <c r="GH2072" s="3"/>
      <c r="GI2072" s="3"/>
      <c r="GJ2072" s="3"/>
      <c r="GK2072" s="3"/>
      <c r="GL2072" s="3"/>
      <c r="GM2072" s="3"/>
      <c r="GN2072" s="3"/>
    </row>
    <row r="2073" spans="2:196" x14ac:dyDescent="0.2">
      <c r="B2073" s="3"/>
      <c r="C2073" s="3"/>
      <c r="D2073" s="3"/>
      <c r="E2073" s="3"/>
      <c r="F2073" s="6"/>
      <c r="G2073" s="6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3"/>
      <c r="DH2073" s="3"/>
      <c r="DI2073" s="3"/>
      <c r="DJ2073" s="3"/>
      <c r="DK2073" s="3"/>
      <c r="DL2073" s="3"/>
      <c r="DM2073" s="3"/>
      <c r="DN2073" s="3"/>
      <c r="DO2073" s="3"/>
      <c r="DP2073" s="3"/>
      <c r="DQ2073" s="3"/>
      <c r="DR2073" s="3"/>
      <c r="DS2073" s="3"/>
      <c r="DT2073" s="3"/>
      <c r="DU2073" s="3"/>
      <c r="DV2073" s="3"/>
      <c r="DW2073" s="3"/>
      <c r="DX2073" s="3"/>
      <c r="DY2073" s="3"/>
      <c r="DZ2073" s="3"/>
      <c r="EA2073" s="3"/>
      <c r="EB2073" s="3"/>
      <c r="EC2073" s="3"/>
      <c r="ED2073" s="3"/>
      <c r="EE2073" s="3"/>
      <c r="EF2073" s="3"/>
      <c r="EG2073" s="3"/>
      <c r="EH2073" s="3"/>
      <c r="EI2073" s="3"/>
      <c r="EJ2073" s="3"/>
      <c r="EK2073" s="3"/>
      <c r="EL2073" s="3"/>
      <c r="EM2073" s="3"/>
      <c r="EN2073" s="3"/>
      <c r="EO2073" s="3"/>
      <c r="EP2073" s="3"/>
      <c r="EQ2073" s="3"/>
      <c r="ER2073" s="3"/>
      <c r="ES2073" s="3"/>
      <c r="ET2073" s="3"/>
      <c r="EU2073" s="3"/>
      <c r="EV2073" s="3"/>
      <c r="EW2073" s="3"/>
      <c r="EX2073" s="3"/>
      <c r="EY2073" s="3"/>
      <c r="EZ2073" s="3"/>
      <c r="FA2073" s="3"/>
      <c r="FB2073" s="3"/>
      <c r="FC2073" s="3"/>
      <c r="FD2073" s="3"/>
      <c r="FE2073" s="3"/>
      <c r="FF2073" s="3"/>
      <c r="FG2073" s="3"/>
      <c r="FH2073" s="3"/>
      <c r="FI2073" s="3"/>
      <c r="FJ2073" s="3"/>
      <c r="FK2073" s="3"/>
      <c r="FL2073" s="3"/>
      <c r="FM2073" s="3"/>
      <c r="FN2073" s="3"/>
      <c r="FO2073" s="3"/>
      <c r="FP2073" s="3"/>
      <c r="FQ2073" s="3"/>
      <c r="FR2073" s="3"/>
      <c r="FS2073" s="3"/>
      <c r="FT2073" s="3"/>
      <c r="FU2073" s="3"/>
      <c r="FV2073" s="3"/>
      <c r="FW2073" s="3"/>
      <c r="FX2073" s="3"/>
      <c r="FY2073" s="3"/>
      <c r="FZ2073" s="3"/>
      <c r="GA2073" s="3"/>
      <c r="GB2073" s="3"/>
      <c r="GC2073" s="3"/>
      <c r="GD2073" s="3"/>
      <c r="GE2073" s="3"/>
      <c r="GF2073" s="3"/>
      <c r="GG2073" s="3"/>
      <c r="GH2073" s="3"/>
      <c r="GI2073" s="3"/>
      <c r="GJ2073" s="3"/>
      <c r="GK2073" s="3"/>
      <c r="GL2073" s="3"/>
      <c r="GM2073" s="3"/>
      <c r="GN2073" s="3"/>
    </row>
    <row r="2074" spans="2:196" x14ac:dyDescent="0.2">
      <c r="B2074" s="3"/>
      <c r="C2074" s="3"/>
      <c r="D2074" s="3"/>
      <c r="E2074" s="3"/>
      <c r="F2074" s="6"/>
      <c r="G2074" s="6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3"/>
      <c r="CW2074" s="3"/>
      <c r="CX2074" s="3"/>
      <c r="CY2074" s="3"/>
      <c r="CZ2074" s="3"/>
      <c r="DA2074" s="3"/>
      <c r="DB2074" s="3"/>
      <c r="DC2074" s="3"/>
      <c r="DD2074" s="3"/>
      <c r="DE2074" s="3"/>
      <c r="DF2074" s="3"/>
      <c r="DG2074" s="3"/>
      <c r="DH2074" s="3"/>
      <c r="DI2074" s="3"/>
      <c r="DJ2074" s="3"/>
      <c r="DK2074" s="3"/>
      <c r="DL2074" s="3"/>
      <c r="DM2074" s="3"/>
      <c r="DN2074" s="3"/>
      <c r="DO2074" s="3"/>
      <c r="DP2074" s="3"/>
      <c r="DQ2074" s="3"/>
      <c r="DR2074" s="3"/>
      <c r="DS2074" s="3"/>
      <c r="DT2074" s="3"/>
      <c r="DU2074" s="3"/>
      <c r="DV2074" s="3"/>
      <c r="DW2074" s="3"/>
      <c r="DX2074" s="3"/>
      <c r="DY2074" s="3"/>
      <c r="DZ2074" s="3"/>
      <c r="EA2074" s="3"/>
      <c r="EB2074" s="3"/>
      <c r="EC2074" s="3"/>
      <c r="ED2074" s="3"/>
      <c r="EE2074" s="3"/>
      <c r="EF2074" s="3"/>
      <c r="EG2074" s="3"/>
      <c r="EH2074" s="3"/>
      <c r="EI2074" s="3"/>
      <c r="EJ2074" s="3"/>
      <c r="EK2074" s="3"/>
      <c r="EL2074" s="3"/>
      <c r="EM2074" s="3"/>
      <c r="EN2074" s="3"/>
      <c r="EO2074" s="3"/>
      <c r="EP2074" s="3"/>
      <c r="EQ2074" s="3"/>
      <c r="ER2074" s="3"/>
      <c r="ES2074" s="3"/>
      <c r="ET2074" s="3"/>
      <c r="EU2074" s="3"/>
      <c r="EV2074" s="3"/>
      <c r="EW2074" s="3"/>
      <c r="EX2074" s="3"/>
      <c r="EY2074" s="3"/>
      <c r="EZ2074" s="3"/>
      <c r="FA2074" s="3"/>
      <c r="FB2074" s="3"/>
      <c r="FC2074" s="3"/>
      <c r="FD2074" s="3"/>
      <c r="FE2074" s="3"/>
      <c r="FF2074" s="3"/>
      <c r="FG2074" s="3"/>
      <c r="FH2074" s="3"/>
      <c r="FI2074" s="3"/>
      <c r="FJ2074" s="3"/>
      <c r="FK2074" s="3"/>
      <c r="FL2074" s="3"/>
      <c r="FM2074" s="3"/>
      <c r="FN2074" s="3"/>
      <c r="FO2074" s="3"/>
      <c r="FP2074" s="3"/>
      <c r="FQ2074" s="3"/>
      <c r="FR2074" s="3"/>
      <c r="FS2074" s="3"/>
      <c r="FT2074" s="3"/>
      <c r="FU2074" s="3"/>
      <c r="FV2074" s="3"/>
      <c r="FW2074" s="3"/>
      <c r="FX2074" s="3"/>
      <c r="FY2074" s="3"/>
      <c r="FZ2074" s="3"/>
      <c r="GA2074" s="3"/>
      <c r="GB2074" s="3"/>
      <c r="GC2074" s="3"/>
      <c r="GD2074" s="3"/>
      <c r="GE2074" s="3"/>
      <c r="GF2074" s="3"/>
      <c r="GG2074" s="3"/>
      <c r="GH2074" s="3"/>
      <c r="GI2074" s="3"/>
      <c r="GJ2074" s="3"/>
      <c r="GK2074" s="3"/>
      <c r="GL2074" s="3"/>
      <c r="GM2074" s="3"/>
      <c r="GN2074" s="3"/>
    </row>
    <row r="2075" spans="2:196" x14ac:dyDescent="0.2">
      <c r="B2075" s="3"/>
      <c r="C2075" s="3"/>
      <c r="D2075" s="3"/>
      <c r="E2075" s="3"/>
      <c r="F2075" s="6"/>
      <c r="G2075" s="6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3"/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3"/>
      <c r="DH2075" s="3"/>
      <c r="DI2075" s="3"/>
      <c r="DJ2075" s="3"/>
      <c r="DK2075" s="3"/>
      <c r="DL2075" s="3"/>
      <c r="DM2075" s="3"/>
      <c r="DN2075" s="3"/>
      <c r="DO2075" s="3"/>
      <c r="DP2075" s="3"/>
      <c r="DQ2075" s="3"/>
      <c r="DR2075" s="3"/>
      <c r="DS2075" s="3"/>
      <c r="DT2075" s="3"/>
      <c r="DU2075" s="3"/>
      <c r="DV2075" s="3"/>
      <c r="DW2075" s="3"/>
      <c r="DX2075" s="3"/>
      <c r="DY2075" s="3"/>
      <c r="DZ2075" s="3"/>
      <c r="EA2075" s="3"/>
      <c r="EB2075" s="3"/>
      <c r="EC2075" s="3"/>
      <c r="ED2075" s="3"/>
      <c r="EE2075" s="3"/>
      <c r="EF2075" s="3"/>
      <c r="EG2075" s="3"/>
      <c r="EH2075" s="3"/>
      <c r="EI2075" s="3"/>
      <c r="EJ2075" s="3"/>
      <c r="EK2075" s="3"/>
      <c r="EL2075" s="3"/>
      <c r="EM2075" s="3"/>
      <c r="EN2075" s="3"/>
      <c r="EO2075" s="3"/>
      <c r="EP2075" s="3"/>
      <c r="EQ2075" s="3"/>
      <c r="ER2075" s="3"/>
      <c r="ES2075" s="3"/>
      <c r="ET2075" s="3"/>
      <c r="EU2075" s="3"/>
      <c r="EV2075" s="3"/>
      <c r="EW2075" s="3"/>
      <c r="EX2075" s="3"/>
      <c r="EY2075" s="3"/>
      <c r="EZ2075" s="3"/>
      <c r="FA2075" s="3"/>
      <c r="FB2075" s="3"/>
      <c r="FC2075" s="3"/>
      <c r="FD2075" s="3"/>
      <c r="FE2075" s="3"/>
      <c r="FF2075" s="3"/>
      <c r="FG2075" s="3"/>
      <c r="FH2075" s="3"/>
      <c r="FI2075" s="3"/>
      <c r="FJ2075" s="3"/>
      <c r="FK2075" s="3"/>
      <c r="FL2075" s="3"/>
      <c r="FM2075" s="3"/>
      <c r="FN2075" s="3"/>
      <c r="FO2075" s="3"/>
      <c r="FP2075" s="3"/>
      <c r="FQ2075" s="3"/>
      <c r="FR2075" s="3"/>
      <c r="FS2075" s="3"/>
      <c r="FT2075" s="3"/>
      <c r="FU2075" s="3"/>
      <c r="FV2075" s="3"/>
      <c r="FW2075" s="3"/>
      <c r="FX2075" s="3"/>
      <c r="FY2075" s="3"/>
      <c r="FZ2075" s="3"/>
      <c r="GA2075" s="3"/>
      <c r="GB2075" s="3"/>
      <c r="GC2075" s="3"/>
      <c r="GD2075" s="3"/>
      <c r="GE2075" s="3"/>
      <c r="GF2075" s="3"/>
      <c r="GG2075" s="3"/>
      <c r="GH2075" s="3"/>
      <c r="GI2075" s="3"/>
      <c r="GJ2075" s="3"/>
      <c r="GK2075" s="3"/>
      <c r="GL2075" s="3"/>
      <c r="GM2075" s="3"/>
      <c r="GN2075" s="3"/>
    </row>
    <row r="2076" spans="2:196" x14ac:dyDescent="0.2">
      <c r="B2076" s="3"/>
      <c r="C2076" s="3"/>
      <c r="D2076" s="3"/>
      <c r="E2076" s="3"/>
      <c r="F2076" s="6"/>
      <c r="G2076" s="6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3"/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3"/>
      <c r="DH2076" s="3"/>
      <c r="DI2076" s="3"/>
      <c r="DJ2076" s="3"/>
      <c r="DK2076" s="3"/>
      <c r="DL2076" s="3"/>
      <c r="DM2076" s="3"/>
      <c r="DN2076" s="3"/>
      <c r="DO2076" s="3"/>
      <c r="DP2076" s="3"/>
      <c r="DQ2076" s="3"/>
      <c r="DR2076" s="3"/>
      <c r="DS2076" s="3"/>
      <c r="DT2076" s="3"/>
      <c r="DU2076" s="3"/>
      <c r="DV2076" s="3"/>
      <c r="DW2076" s="3"/>
      <c r="DX2076" s="3"/>
      <c r="DY2076" s="3"/>
      <c r="DZ2076" s="3"/>
      <c r="EA2076" s="3"/>
      <c r="EB2076" s="3"/>
      <c r="EC2076" s="3"/>
      <c r="ED2076" s="3"/>
      <c r="EE2076" s="3"/>
      <c r="EF2076" s="3"/>
      <c r="EG2076" s="3"/>
      <c r="EH2076" s="3"/>
      <c r="EI2076" s="3"/>
      <c r="EJ2076" s="3"/>
      <c r="EK2076" s="3"/>
      <c r="EL2076" s="3"/>
      <c r="EM2076" s="3"/>
      <c r="EN2076" s="3"/>
      <c r="EO2076" s="3"/>
      <c r="EP2076" s="3"/>
      <c r="EQ2076" s="3"/>
      <c r="ER2076" s="3"/>
      <c r="ES2076" s="3"/>
      <c r="ET2076" s="3"/>
      <c r="EU2076" s="3"/>
      <c r="EV2076" s="3"/>
      <c r="EW2076" s="3"/>
      <c r="EX2076" s="3"/>
      <c r="EY2076" s="3"/>
      <c r="EZ2076" s="3"/>
      <c r="FA2076" s="3"/>
      <c r="FB2076" s="3"/>
      <c r="FC2076" s="3"/>
      <c r="FD2076" s="3"/>
      <c r="FE2076" s="3"/>
      <c r="FF2076" s="3"/>
      <c r="FG2076" s="3"/>
      <c r="FH2076" s="3"/>
      <c r="FI2076" s="3"/>
      <c r="FJ2076" s="3"/>
      <c r="FK2076" s="3"/>
      <c r="FL2076" s="3"/>
      <c r="FM2076" s="3"/>
      <c r="FN2076" s="3"/>
      <c r="FO2076" s="3"/>
      <c r="FP2076" s="3"/>
      <c r="FQ2076" s="3"/>
      <c r="FR2076" s="3"/>
      <c r="FS2076" s="3"/>
      <c r="FT2076" s="3"/>
      <c r="FU2076" s="3"/>
      <c r="FV2076" s="3"/>
      <c r="FW2076" s="3"/>
      <c r="FX2076" s="3"/>
      <c r="FY2076" s="3"/>
      <c r="FZ2076" s="3"/>
      <c r="GA2076" s="3"/>
      <c r="GB2076" s="3"/>
      <c r="GC2076" s="3"/>
      <c r="GD2076" s="3"/>
      <c r="GE2076" s="3"/>
      <c r="GF2076" s="3"/>
      <c r="GG2076" s="3"/>
      <c r="GH2076" s="3"/>
      <c r="GI2076" s="3"/>
      <c r="GJ2076" s="3"/>
      <c r="GK2076" s="3"/>
      <c r="GL2076" s="3"/>
      <c r="GM2076" s="3"/>
      <c r="GN2076" s="3"/>
    </row>
    <row r="2077" spans="2:196" x14ac:dyDescent="0.2">
      <c r="B2077" s="3"/>
      <c r="C2077" s="3"/>
      <c r="D2077" s="3"/>
      <c r="E2077" s="3"/>
      <c r="F2077" s="6"/>
      <c r="G2077" s="6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3"/>
      <c r="CW2077" s="3"/>
      <c r="CX2077" s="3"/>
      <c r="CY2077" s="3"/>
      <c r="CZ2077" s="3"/>
      <c r="DA2077" s="3"/>
      <c r="DB2077" s="3"/>
      <c r="DC2077" s="3"/>
      <c r="DD2077" s="3"/>
      <c r="DE2077" s="3"/>
      <c r="DF2077" s="3"/>
      <c r="DG2077" s="3"/>
      <c r="DH2077" s="3"/>
      <c r="DI2077" s="3"/>
      <c r="DJ2077" s="3"/>
      <c r="DK2077" s="3"/>
      <c r="DL2077" s="3"/>
      <c r="DM2077" s="3"/>
      <c r="DN2077" s="3"/>
      <c r="DO2077" s="3"/>
      <c r="DP2077" s="3"/>
      <c r="DQ2077" s="3"/>
      <c r="DR2077" s="3"/>
      <c r="DS2077" s="3"/>
      <c r="DT2077" s="3"/>
      <c r="DU2077" s="3"/>
      <c r="DV2077" s="3"/>
      <c r="DW2077" s="3"/>
      <c r="DX2077" s="3"/>
      <c r="DY2077" s="3"/>
      <c r="DZ2077" s="3"/>
      <c r="EA2077" s="3"/>
      <c r="EB2077" s="3"/>
      <c r="EC2077" s="3"/>
      <c r="ED2077" s="3"/>
      <c r="EE2077" s="3"/>
      <c r="EF2077" s="3"/>
      <c r="EG2077" s="3"/>
      <c r="EH2077" s="3"/>
      <c r="EI2077" s="3"/>
      <c r="EJ2077" s="3"/>
      <c r="EK2077" s="3"/>
      <c r="EL2077" s="3"/>
      <c r="EM2077" s="3"/>
      <c r="EN2077" s="3"/>
      <c r="EO2077" s="3"/>
      <c r="EP2077" s="3"/>
      <c r="EQ2077" s="3"/>
      <c r="ER2077" s="3"/>
      <c r="ES2077" s="3"/>
      <c r="ET2077" s="3"/>
      <c r="EU2077" s="3"/>
      <c r="EV2077" s="3"/>
      <c r="EW2077" s="3"/>
      <c r="EX2077" s="3"/>
      <c r="EY2077" s="3"/>
      <c r="EZ2077" s="3"/>
      <c r="FA2077" s="3"/>
      <c r="FB2077" s="3"/>
      <c r="FC2077" s="3"/>
      <c r="FD2077" s="3"/>
      <c r="FE2077" s="3"/>
      <c r="FF2077" s="3"/>
      <c r="FG2077" s="3"/>
      <c r="FH2077" s="3"/>
      <c r="FI2077" s="3"/>
      <c r="FJ2077" s="3"/>
      <c r="FK2077" s="3"/>
      <c r="FL2077" s="3"/>
      <c r="FM2077" s="3"/>
      <c r="FN2077" s="3"/>
      <c r="FO2077" s="3"/>
      <c r="FP2077" s="3"/>
      <c r="FQ2077" s="3"/>
      <c r="FR2077" s="3"/>
      <c r="FS2077" s="3"/>
      <c r="FT2077" s="3"/>
      <c r="FU2077" s="3"/>
      <c r="FV2077" s="3"/>
      <c r="FW2077" s="3"/>
      <c r="FX2077" s="3"/>
      <c r="FY2077" s="3"/>
      <c r="FZ2077" s="3"/>
      <c r="GA2077" s="3"/>
      <c r="GB2077" s="3"/>
      <c r="GC2077" s="3"/>
      <c r="GD2077" s="3"/>
      <c r="GE2077" s="3"/>
      <c r="GF2077" s="3"/>
      <c r="GG2077" s="3"/>
      <c r="GH2077" s="3"/>
      <c r="GI2077" s="3"/>
      <c r="GJ2077" s="3"/>
      <c r="GK2077" s="3"/>
      <c r="GL2077" s="3"/>
      <c r="GM2077" s="3"/>
      <c r="GN2077" s="3"/>
    </row>
    <row r="2078" spans="2:196" x14ac:dyDescent="0.2">
      <c r="B2078" s="3"/>
      <c r="C2078" s="3"/>
      <c r="D2078" s="3"/>
      <c r="E2078" s="3"/>
      <c r="F2078" s="6"/>
      <c r="G2078" s="6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3"/>
      <c r="DH2078" s="3"/>
      <c r="DI2078" s="3"/>
      <c r="DJ2078" s="3"/>
      <c r="DK2078" s="3"/>
      <c r="DL2078" s="3"/>
      <c r="DM2078" s="3"/>
      <c r="DN2078" s="3"/>
      <c r="DO2078" s="3"/>
      <c r="DP2078" s="3"/>
      <c r="DQ2078" s="3"/>
      <c r="DR2078" s="3"/>
      <c r="DS2078" s="3"/>
      <c r="DT2078" s="3"/>
      <c r="DU2078" s="3"/>
      <c r="DV2078" s="3"/>
      <c r="DW2078" s="3"/>
      <c r="DX2078" s="3"/>
      <c r="DY2078" s="3"/>
      <c r="DZ2078" s="3"/>
      <c r="EA2078" s="3"/>
      <c r="EB2078" s="3"/>
      <c r="EC2078" s="3"/>
      <c r="ED2078" s="3"/>
      <c r="EE2078" s="3"/>
      <c r="EF2078" s="3"/>
      <c r="EG2078" s="3"/>
      <c r="EH2078" s="3"/>
      <c r="EI2078" s="3"/>
      <c r="EJ2078" s="3"/>
      <c r="EK2078" s="3"/>
      <c r="EL2078" s="3"/>
      <c r="EM2078" s="3"/>
      <c r="EN2078" s="3"/>
      <c r="EO2078" s="3"/>
      <c r="EP2078" s="3"/>
      <c r="EQ2078" s="3"/>
      <c r="ER2078" s="3"/>
      <c r="ES2078" s="3"/>
      <c r="ET2078" s="3"/>
      <c r="EU2078" s="3"/>
      <c r="EV2078" s="3"/>
      <c r="EW2078" s="3"/>
      <c r="EX2078" s="3"/>
      <c r="EY2078" s="3"/>
      <c r="EZ2078" s="3"/>
      <c r="FA2078" s="3"/>
      <c r="FB2078" s="3"/>
      <c r="FC2078" s="3"/>
      <c r="FD2078" s="3"/>
      <c r="FE2078" s="3"/>
      <c r="FF2078" s="3"/>
      <c r="FG2078" s="3"/>
      <c r="FH2078" s="3"/>
      <c r="FI2078" s="3"/>
      <c r="FJ2078" s="3"/>
      <c r="FK2078" s="3"/>
      <c r="FL2078" s="3"/>
      <c r="FM2078" s="3"/>
      <c r="FN2078" s="3"/>
      <c r="FO2078" s="3"/>
      <c r="FP2078" s="3"/>
      <c r="FQ2078" s="3"/>
      <c r="FR2078" s="3"/>
      <c r="FS2078" s="3"/>
      <c r="FT2078" s="3"/>
      <c r="FU2078" s="3"/>
      <c r="FV2078" s="3"/>
      <c r="FW2078" s="3"/>
      <c r="FX2078" s="3"/>
      <c r="FY2078" s="3"/>
      <c r="FZ2078" s="3"/>
      <c r="GA2078" s="3"/>
      <c r="GB2078" s="3"/>
      <c r="GC2078" s="3"/>
      <c r="GD2078" s="3"/>
      <c r="GE2078" s="3"/>
      <c r="GF2078" s="3"/>
      <c r="GG2078" s="3"/>
      <c r="GH2078" s="3"/>
      <c r="GI2078" s="3"/>
      <c r="GJ2078" s="3"/>
      <c r="GK2078" s="3"/>
      <c r="GL2078" s="3"/>
      <c r="GM2078" s="3"/>
      <c r="GN2078" s="3"/>
    </row>
    <row r="2079" spans="2:196" x14ac:dyDescent="0.2">
      <c r="B2079" s="3"/>
      <c r="C2079" s="3"/>
      <c r="D2079" s="3"/>
      <c r="E2079" s="3"/>
      <c r="F2079" s="6"/>
      <c r="G2079" s="6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  <c r="CV2079" s="3"/>
      <c r="CW2079" s="3"/>
      <c r="CX2079" s="3"/>
      <c r="CY2079" s="3"/>
      <c r="CZ2079" s="3"/>
      <c r="DA2079" s="3"/>
      <c r="DB2079" s="3"/>
      <c r="DC2079" s="3"/>
      <c r="DD2079" s="3"/>
      <c r="DE2079" s="3"/>
      <c r="DF2079" s="3"/>
      <c r="DG2079" s="3"/>
      <c r="DH2079" s="3"/>
      <c r="DI2079" s="3"/>
      <c r="DJ2079" s="3"/>
      <c r="DK2079" s="3"/>
      <c r="DL2079" s="3"/>
      <c r="DM2079" s="3"/>
      <c r="DN2079" s="3"/>
      <c r="DO2079" s="3"/>
      <c r="DP2079" s="3"/>
      <c r="DQ2079" s="3"/>
      <c r="DR2079" s="3"/>
      <c r="DS2079" s="3"/>
      <c r="DT2079" s="3"/>
      <c r="DU2079" s="3"/>
      <c r="DV2079" s="3"/>
      <c r="DW2079" s="3"/>
      <c r="DX2079" s="3"/>
      <c r="DY2079" s="3"/>
      <c r="DZ2079" s="3"/>
      <c r="EA2079" s="3"/>
      <c r="EB2079" s="3"/>
      <c r="EC2079" s="3"/>
      <c r="ED2079" s="3"/>
      <c r="EE2079" s="3"/>
      <c r="EF2079" s="3"/>
      <c r="EG2079" s="3"/>
      <c r="EH2079" s="3"/>
      <c r="EI2079" s="3"/>
      <c r="EJ2079" s="3"/>
      <c r="EK2079" s="3"/>
      <c r="EL2079" s="3"/>
      <c r="EM2079" s="3"/>
      <c r="EN2079" s="3"/>
      <c r="EO2079" s="3"/>
      <c r="EP2079" s="3"/>
      <c r="EQ2079" s="3"/>
      <c r="ER2079" s="3"/>
      <c r="ES2079" s="3"/>
      <c r="ET2079" s="3"/>
      <c r="EU2079" s="3"/>
      <c r="EV2079" s="3"/>
      <c r="EW2079" s="3"/>
      <c r="EX2079" s="3"/>
      <c r="EY2079" s="3"/>
      <c r="EZ2079" s="3"/>
      <c r="FA2079" s="3"/>
      <c r="FB2079" s="3"/>
      <c r="FC2079" s="3"/>
      <c r="FD2079" s="3"/>
      <c r="FE2079" s="3"/>
      <c r="FF2079" s="3"/>
      <c r="FG2079" s="3"/>
      <c r="FH2079" s="3"/>
      <c r="FI2079" s="3"/>
      <c r="FJ2079" s="3"/>
      <c r="FK2079" s="3"/>
      <c r="FL2079" s="3"/>
      <c r="FM2079" s="3"/>
      <c r="FN2079" s="3"/>
      <c r="FO2079" s="3"/>
      <c r="FP2079" s="3"/>
      <c r="FQ2079" s="3"/>
      <c r="FR2079" s="3"/>
      <c r="FS2079" s="3"/>
      <c r="FT2079" s="3"/>
      <c r="FU2079" s="3"/>
      <c r="FV2079" s="3"/>
      <c r="FW2079" s="3"/>
      <c r="FX2079" s="3"/>
      <c r="FY2079" s="3"/>
      <c r="FZ2079" s="3"/>
      <c r="GA2079" s="3"/>
      <c r="GB2079" s="3"/>
      <c r="GC2079" s="3"/>
      <c r="GD2079" s="3"/>
      <c r="GE2079" s="3"/>
      <c r="GF2079" s="3"/>
      <c r="GG2079" s="3"/>
      <c r="GH2079" s="3"/>
      <c r="GI2079" s="3"/>
      <c r="GJ2079" s="3"/>
      <c r="GK2079" s="3"/>
      <c r="GL2079" s="3"/>
      <c r="GM2079" s="3"/>
      <c r="GN2079" s="3"/>
    </row>
    <row r="2080" spans="2:196" x14ac:dyDescent="0.2">
      <c r="B2080" s="3"/>
      <c r="C2080" s="3"/>
      <c r="D2080" s="3"/>
      <c r="E2080" s="3"/>
      <c r="F2080" s="6"/>
      <c r="G2080" s="6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  <c r="CV2080" s="3"/>
      <c r="CW2080" s="3"/>
      <c r="CX2080" s="3"/>
      <c r="CY2080" s="3"/>
      <c r="CZ2080" s="3"/>
      <c r="DA2080" s="3"/>
      <c r="DB2080" s="3"/>
      <c r="DC2080" s="3"/>
      <c r="DD2080" s="3"/>
      <c r="DE2080" s="3"/>
      <c r="DF2080" s="3"/>
      <c r="DG2080" s="3"/>
      <c r="DH2080" s="3"/>
      <c r="DI2080" s="3"/>
      <c r="DJ2080" s="3"/>
      <c r="DK2080" s="3"/>
      <c r="DL2080" s="3"/>
      <c r="DM2080" s="3"/>
      <c r="DN2080" s="3"/>
      <c r="DO2080" s="3"/>
      <c r="DP2080" s="3"/>
      <c r="DQ2080" s="3"/>
      <c r="DR2080" s="3"/>
      <c r="DS2080" s="3"/>
      <c r="DT2080" s="3"/>
      <c r="DU2080" s="3"/>
      <c r="DV2080" s="3"/>
      <c r="DW2080" s="3"/>
      <c r="DX2080" s="3"/>
      <c r="DY2080" s="3"/>
      <c r="DZ2080" s="3"/>
      <c r="EA2080" s="3"/>
      <c r="EB2080" s="3"/>
      <c r="EC2080" s="3"/>
      <c r="ED2080" s="3"/>
      <c r="EE2080" s="3"/>
      <c r="EF2080" s="3"/>
      <c r="EG2080" s="3"/>
      <c r="EH2080" s="3"/>
      <c r="EI2080" s="3"/>
      <c r="EJ2080" s="3"/>
      <c r="EK2080" s="3"/>
      <c r="EL2080" s="3"/>
      <c r="EM2080" s="3"/>
      <c r="EN2080" s="3"/>
      <c r="EO2080" s="3"/>
      <c r="EP2080" s="3"/>
      <c r="EQ2080" s="3"/>
      <c r="ER2080" s="3"/>
      <c r="ES2080" s="3"/>
      <c r="ET2080" s="3"/>
      <c r="EU2080" s="3"/>
      <c r="EV2080" s="3"/>
      <c r="EW2080" s="3"/>
      <c r="EX2080" s="3"/>
      <c r="EY2080" s="3"/>
      <c r="EZ2080" s="3"/>
      <c r="FA2080" s="3"/>
      <c r="FB2080" s="3"/>
      <c r="FC2080" s="3"/>
      <c r="FD2080" s="3"/>
      <c r="FE2080" s="3"/>
      <c r="FF2080" s="3"/>
      <c r="FG2080" s="3"/>
      <c r="FH2080" s="3"/>
      <c r="FI2080" s="3"/>
      <c r="FJ2080" s="3"/>
      <c r="FK2080" s="3"/>
      <c r="FL2080" s="3"/>
      <c r="FM2080" s="3"/>
      <c r="FN2080" s="3"/>
      <c r="FO2080" s="3"/>
      <c r="FP2080" s="3"/>
      <c r="FQ2080" s="3"/>
      <c r="FR2080" s="3"/>
      <c r="FS2080" s="3"/>
      <c r="FT2080" s="3"/>
      <c r="FU2080" s="3"/>
      <c r="FV2080" s="3"/>
      <c r="FW2080" s="3"/>
      <c r="FX2080" s="3"/>
      <c r="FY2080" s="3"/>
      <c r="FZ2080" s="3"/>
      <c r="GA2080" s="3"/>
      <c r="GB2080" s="3"/>
      <c r="GC2080" s="3"/>
      <c r="GD2080" s="3"/>
      <c r="GE2080" s="3"/>
      <c r="GF2080" s="3"/>
      <c r="GG2080" s="3"/>
      <c r="GH2080" s="3"/>
      <c r="GI2080" s="3"/>
      <c r="GJ2080" s="3"/>
      <c r="GK2080" s="3"/>
      <c r="GL2080" s="3"/>
      <c r="GM2080" s="3"/>
      <c r="GN2080" s="3"/>
    </row>
    <row r="2081" spans="2:196" x14ac:dyDescent="0.2">
      <c r="B2081" s="3"/>
      <c r="C2081" s="3"/>
      <c r="D2081" s="3"/>
      <c r="E2081" s="3"/>
      <c r="F2081" s="6"/>
      <c r="G2081" s="6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  <c r="CV2081" s="3"/>
      <c r="CW2081" s="3"/>
      <c r="CX2081" s="3"/>
      <c r="CY2081" s="3"/>
      <c r="CZ2081" s="3"/>
      <c r="DA2081" s="3"/>
      <c r="DB2081" s="3"/>
      <c r="DC2081" s="3"/>
      <c r="DD2081" s="3"/>
      <c r="DE2081" s="3"/>
      <c r="DF2081" s="3"/>
      <c r="DG2081" s="3"/>
      <c r="DH2081" s="3"/>
      <c r="DI2081" s="3"/>
      <c r="DJ2081" s="3"/>
      <c r="DK2081" s="3"/>
      <c r="DL2081" s="3"/>
      <c r="DM2081" s="3"/>
      <c r="DN2081" s="3"/>
      <c r="DO2081" s="3"/>
      <c r="DP2081" s="3"/>
      <c r="DQ2081" s="3"/>
      <c r="DR2081" s="3"/>
      <c r="DS2081" s="3"/>
      <c r="DT2081" s="3"/>
      <c r="DU2081" s="3"/>
      <c r="DV2081" s="3"/>
      <c r="DW2081" s="3"/>
      <c r="DX2081" s="3"/>
      <c r="DY2081" s="3"/>
      <c r="DZ2081" s="3"/>
      <c r="EA2081" s="3"/>
      <c r="EB2081" s="3"/>
      <c r="EC2081" s="3"/>
      <c r="ED2081" s="3"/>
      <c r="EE2081" s="3"/>
      <c r="EF2081" s="3"/>
      <c r="EG2081" s="3"/>
      <c r="EH2081" s="3"/>
      <c r="EI2081" s="3"/>
      <c r="EJ2081" s="3"/>
      <c r="EK2081" s="3"/>
      <c r="EL2081" s="3"/>
      <c r="EM2081" s="3"/>
      <c r="EN2081" s="3"/>
      <c r="EO2081" s="3"/>
      <c r="EP2081" s="3"/>
      <c r="EQ2081" s="3"/>
      <c r="ER2081" s="3"/>
      <c r="ES2081" s="3"/>
      <c r="ET2081" s="3"/>
      <c r="EU2081" s="3"/>
      <c r="EV2081" s="3"/>
      <c r="EW2081" s="3"/>
      <c r="EX2081" s="3"/>
      <c r="EY2081" s="3"/>
      <c r="EZ2081" s="3"/>
      <c r="FA2081" s="3"/>
      <c r="FB2081" s="3"/>
      <c r="FC2081" s="3"/>
      <c r="FD2081" s="3"/>
      <c r="FE2081" s="3"/>
      <c r="FF2081" s="3"/>
      <c r="FG2081" s="3"/>
      <c r="FH2081" s="3"/>
      <c r="FI2081" s="3"/>
      <c r="FJ2081" s="3"/>
      <c r="FK2081" s="3"/>
      <c r="FL2081" s="3"/>
      <c r="FM2081" s="3"/>
      <c r="FN2081" s="3"/>
      <c r="FO2081" s="3"/>
      <c r="FP2081" s="3"/>
      <c r="FQ2081" s="3"/>
      <c r="FR2081" s="3"/>
      <c r="FS2081" s="3"/>
      <c r="FT2081" s="3"/>
      <c r="FU2081" s="3"/>
      <c r="FV2081" s="3"/>
      <c r="FW2081" s="3"/>
      <c r="FX2081" s="3"/>
      <c r="FY2081" s="3"/>
      <c r="FZ2081" s="3"/>
      <c r="GA2081" s="3"/>
      <c r="GB2081" s="3"/>
      <c r="GC2081" s="3"/>
      <c r="GD2081" s="3"/>
      <c r="GE2081" s="3"/>
      <c r="GF2081" s="3"/>
      <c r="GG2081" s="3"/>
      <c r="GH2081" s="3"/>
      <c r="GI2081" s="3"/>
      <c r="GJ2081" s="3"/>
      <c r="GK2081" s="3"/>
      <c r="GL2081" s="3"/>
      <c r="GM2081" s="3"/>
      <c r="GN2081" s="3"/>
    </row>
    <row r="2082" spans="2:196" x14ac:dyDescent="0.2">
      <c r="B2082" s="3"/>
      <c r="C2082" s="3"/>
      <c r="D2082" s="3"/>
      <c r="E2082" s="3"/>
      <c r="F2082" s="6"/>
      <c r="G2082" s="6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3"/>
      <c r="CW2082" s="3"/>
      <c r="CX2082" s="3"/>
      <c r="CY2082" s="3"/>
      <c r="CZ2082" s="3"/>
      <c r="DA2082" s="3"/>
      <c r="DB2082" s="3"/>
      <c r="DC2082" s="3"/>
      <c r="DD2082" s="3"/>
      <c r="DE2082" s="3"/>
      <c r="DF2082" s="3"/>
      <c r="DG2082" s="3"/>
      <c r="DH2082" s="3"/>
      <c r="DI2082" s="3"/>
      <c r="DJ2082" s="3"/>
      <c r="DK2082" s="3"/>
      <c r="DL2082" s="3"/>
      <c r="DM2082" s="3"/>
      <c r="DN2082" s="3"/>
      <c r="DO2082" s="3"/>
      <c r="DP2082" s="3"/>
      <c r="DQ2082" s="3"/>
      <c r="DR2082" s="3"/>
      <c r="DS2082" s="3"/>
      <c r="DT2082" s="3"/>
      <c r="DU2082" s="3"/>
      <c r="DV2082" s="3"/>
      <c r="DW2082" s="3"/>
      <c r="DX2082" s="3"/>
      <c r="DY2082" s="3"/>
      <c r="DZ2082" s="3"/>
      <c r="EA2082" s="3"/>
      <c r="EB2082" s="3"/>
      <c r="EC2082" s="3"/>
      <c r="ED2082" s="3"/>
      <c r="EE2082" s="3"/>
      <c r="EF2082" s="3"/>
      <c r="EG2082" s="3"/>
      <c r="EH2082" s="3"/>
      <c r="EI2082" s="3"/>
      <c r="EJ2082" s="3"/>
      <c r="EK2082" s="3"/>
      <c r="EL2082" s="3"/>
      <c r="EM2082" s="3"/>
      <c r="EN2082" s="3"/>
      <c r="EO2082" s="3"/>
      <c r="EP2082" s="3"/>
      <c r="EQ2082" s="3"/>
      <c r="ER2082" s="3"/>
      <c r="ES2082" s="3"/>
      <c r="ET2082" s="3"/>
      <c r="EU2082" s="3"/>
      <c r="EV2082" s="3"/>
      <c r="EW2082" s="3"/>
      <c r="EX2082" s="3"/>
      <c r="EY2082" s="3"/>
      <c r="EZ2082" s="3"/>
      <c r="FA2082" s="3"/>
      <c r="FB2082" s="3"/>
      <c r="FC2082" s="3"/>
      <c r="FD2082" s="3"/>
      <c r="FE2082" s="3"/>
      <c r="FF2082" s="3"/>
      <c r="FG2082" s="3"/>
      <c r="FH2082" s="3"/>
      <c r="FI2082" s="3"/>
      <c r="FJ2082" s="3"/>
      <c r="FK2082" s="3"/>
      <c r="FL2082" s="3"/>
      <c r="FM2082" s="3"/>
      <c r="FN2082" s="3"/>
      <c r="FO2082" s="3"/>
      <c r="FP2082" s="3"/>
      <c r="FQ2082" s="3"/>
      <c r="FR2082" s="3"/>
      <c r="FS2082" s="3"/>
      <c r="FT2082" s="3"/>
      <c r="FU2082" s="3"/>
      <c r="FV2082" s="3"/>
      <c r="FW2082" s="3"/>
      <c r="FX2082" s="3"/>
      <c r="FY2082" s="3"/>
      <c r="FZ2082" s="3"/>
      <c r="GA2082" s="3"/>
      <c r="GB2082" s="3"/>
      <c r="GC2082" s="3"/>
      <c r="GD2082" s="3"/>
      <c r="GE2082" s="3"/>
      <c r="GF2082" s="3"/>
      <c r="GG2082" s="3"/>
      <c r="GH2082" s="3"/>
      <c r="GI2082" s="3"/>
      <c r="GJ2082" s="3"/>
      <c r="GK2082" s="3"/>
      <c r="GL2082" s="3"/>
      <c r="GM2082" s="3"/>
      <c r="GN2082" s="3"/>
    </row>
    <row r="2083" spans="2:196" x14ac:dyDescent="0.2">
      <c r="B2083" s="3"/>
      <c r="C2083" s="3"/>
      <c r="D2083" s="3"/>
      <c r="E2083" s="3"/>
      <c r="F2083" s="6"/>
      <c r="G2083" s="6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  <c r="CV2083" s="3"/>
      <c r="CW2083" s="3"/>
      <c r="CX2083" s="3"/>
      <c r="CY2083" s="3"/>
      <c r="CZ2083" s="3"/>
      <c r="DA2083" s="3"/>
      <c r="DB2083" s="3"/>
      <c r="DC2083" s="3"/>
      <c r="DD2083" s="3"/>
      <c r="DE2083" s="3"/>
      <c r="DF2083" s="3"/>
      <c r="DG2083" s="3"/>
      <c r="DH2083" s="3"/>
      <c r="DI2083" s="3"/>
      <c r="DJ2083" s="3"/>
      <c r="DK2083" s="3"/>
      <c r="DL2083" s="3"/>
      <c r="DM2083" s="3"/>
      <c r="DN2083" s="3"/>
      <c r="DO2083" s="3"/>
      <c r="DP2083" s="3"/>
      <c r="DQ2083" s="3"/>
      <c r="DR2083" s="3"/>
      <c r="DS2083" s="3"/>
      <c r="DT2083" s="3"/>
      <c r="DU2083" s="3"/>
      <c r="DV2083" s="3"/>
      <c r="DW2083" s="3"/>
      <c r="DX2083" s="3"/>
      <c r="DY2083" s="3"/>
      <c r="DZ2083" s="3"/>
      <c r="EA2083" s="3"/>
      <c r="EB2083" s="3"/>
      <c r="EC2083" s="3"/>
      <c r="ED2083" s="3"/>
      <c r="EE2083" s="3"/>
      <c r="EF2083" s="3"/>
      <c r="EG2083" s="3"/>
      <c r="EH2083" s="3"/>
      <c r="EI2083" s="3"/>
      <c r="EJ2083" s="3"/>
      <c r="EK2083" s="3"/>
      <c r="EL2083" s="3"/>
      <c r="EM2083" s="3"/>
      <c r="EN2083" s="3"/>
      <c r="EO2083" s="3"/>
      <c r="EP2083" s="3"/>
      <c r="EQ2083" s="3"/>
      <c r="ER2083" s="3"/>
      <c r="ES2083" s="3"/>
      <c r="ET2083" s="3"/>
      <c r="EU2083" s="3"/>
      <c r="EV2083" s="3"/>
      <c r="EW2083" s="3"/>
      <c r="EX2083" s="3"/>
      <c r="EY2083" s="3"/>
      <c r="EZ2083" s="3"/>
      <c r="FA2083" s="3"/>
      <c r="FB2083" s="3"/>
      <c r="FC2083" s="3"/>
      <c r="FD2083" s="3"/>
      <c r="FE2083" s="3"/>
      <c r="FF2083" s="3"/>
      <c r="FG2083" s="3"/>
      <c r="FH2083" s="3"/>
      <c r="FI2083" s="3"/>
      <c r="FJ2083" s="3"/>
      <c r="FK2083" s="3"/>
      <c r="FL2083" s="3"/>
      <c r="FM2083" s="3"/>
      <c r="FN2083" s="3"/>
      <c r="FO2083" s="3"/>
      <c r="FP2083" s="3"/>
      <c r="FQ2083" s="3"/>
      <c r="FR2083" s="3"/>
      <c r="FS2083" s="3"/>
      <c r="FT2083" s="3"/>
      <c r="FU2083" s="3"/>
      <c r="FV2083" s="3"/>
      <c r="FW2083" s="3"/>
      <c r="FX2083" s="3"/>
      <c r="FY2083" s="3"/>
      <c r="FZ2083" s="3"/>
      <c r="GA2083" s="3"/>
      <c r="GB2083" s="3"/>
      <c r="GC2083" s="3"/>
      <c r="GD2083" s="3"/>
      <c r="GE2083" s="3"/>
      <c r="GF2083" s="3"/>
      <c r="GG2083" s="3"/>
      <c r="GH2083" s="3"/>
      <c r="GI2083" s="3"/>
      <c r="GJ2083" s="3"/>
      <c r="GK2083" s="3"/>
      <c r="GL2083" s="3"/>
      <c r="GM2083" s="3"/>
      <c r="GN2083" s="3"/>
    </row>
    <row r="2084" spans="2:196" x14ac:dyDescent="0.2">
      <c r="B2084" s="3"/>
      <c r="C2084" s="3"/>
      <c r="D2084" s="3"/>
      <c r="E2084" s="3"/>
      <c r="F2084" s="6"/>
      <c r="G2084" s="6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  <c r="CV2084" s="3"/>
      <c r="CW2084" s="3"/>
      <c r="CX2084" s="3"/>
      <c r="CY2084" s="3"/>
      <c r="CZ2084" s="3"/>
      <c r="DA2084" s="3"/>
      <c r="DB2084" s="3"/>
      <c r="DC2084" s="3"/>
      <c r="DD2084" s="3"/>
      <c r="DE2084" s="3"/>
      <c r="DF2084" s="3"/>
      <c r="DG2084" s="3"/>
      <c r="DH2084" s="3"/>
      <c r="DI2084" s="3"/>
      <c r="DJ2084" s="3"/>
      <c r="DK2084" s="3"/>
      <c r="DL2084" s="3"/>
      <c r="DM2084" s="3"/>
      <c r="DN2084" s="3"/>
      <c r="DO2084" s="3"/>
      <c r="DP2084" s="3"/>
      <c r="DQ2084" s="3"/>
      <c r="DR2084" s="3"/>
      <c r="DS2084" s="3"/>
      <c r="DT2084" s="3"/>
      <c r="DU2084" s="3"/>
      <c r="DV2084" s="3"/>
      <c r="DW2084" s="3"/>
      <c r="DX2084" s="3"/>
      <c r="DY2084" s="3"/>
      <c r="DZ2084" s="3"/>
      <c r="EA2084" s="3"/>
      <c r="EB2084" s="3"/>
      <c r="EC2084" s="3"/>
      <c r="ED2084" s="3"/>
      <c r="EE2084" s="3"/>
      <c r="EF2084" s="3"/>
      <c r="EG2084" s="3"/>
      <c r="EH2084" s="3"/>
      <c r="EI2084" s="3"/>
      <c r="EJ2084" s="3"/>
      <c r="EK2084" s="3"/>
      <c r="EL2084" s="3"/>
      <c r="EM2084" s="3"/>
      <c r="EN2084" s="3"/>
      <c r="EO2084" s="3"/>
      <c r="EP2084" s="3"/>
      <c r="EQ2084" s="3"/>
      <c r="ER2084" s="3"/>
      <c r="ES2084" s="3"/>
      <c r="ET2084" s="3"/>
      <c r="EU2084" s="3"/>
      <c r="EV2084" s="3"/>
      <c r="EW2084" s="3"/>
      <c r="EX2084" s="3"/>
      <c r="EY2084" s="3"/>
      <c r="EZ2084" s="3"/>
      <c r="FA2084" s="3"/>
      <c r="FB2084" s="3"/>
      <c r="FC2084" s="3"/>
      <c r="FD2084" s="3"/>
      <c r="FE2084" s="3"/>
      <c r="FF2084" s="3"/>
      <c r="FG2084" s="3"/>
      <c r="FH2084" s="3"/>
      <c r="FI2084" s="3"/>
      <c r="FJ2084" s="3"/>
      <c r="FK2084" s="3"/>
      <c r="FL2084" s="3"/>
      <c r="FM2084" s="3"/>
      <c r="FN2084" s="3"/>
      <c r="FO2084" s="3"/>
      <c r="FP2084" s="3"/>
      <c r="FQ2084" s="3"/>
      <c r="FR2084" s="3"/>
      <c r="FS2084" s="3"/>
      <c r="FT2084" s="3"/>
      <c r="FU2084" s="3"/>
      <c r="FV2084" s="3"/>
      <c r="FW2084" s="3"/>
      <c r="FX2084" s="3"/>
      <c r="FY2084" s="3"/>
      <c r="FZ2084" s="3"/>
      <c r="GA2084" s="3"/>
      <c r="GB2084" s="3"/>
      <c r="GC2084" s="3"/>
      <c r="GD2084" s="3"/>
      <c r="GE2084" s="3"/>
      <c r="GF2084" s="3"/>
      <c r="GG2084" s="3"/>
      <c r="GH2084" s="3"/>
      <c r="GI2084" s="3"/>
      <c r="GJ2084" s="3"/>
      <c r="GK2084" s="3"/>
      <c r="GL2084" s="3"/>
      <c r="GM2084" s="3"/>
      <c r="GN2084" s="3"/>
    </row>
    <row r="2085" spans="2:196" x14ac:dyDescent="0.2">
      <c r="B2085" s="3"/>
      <c r="C2085" s="3"/>
      <c r="D2085" s="3"/>
      <c r="E2085" s="3"/>
      <c r="F2085" s="6"/>
      <c r="G2085" s="6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  <c r="CC2085" s="3"/>
      <c r="CD2085" s="3"/>
      <c r="CE2085" s="3"/>
      <c r="CF2085" s="3"/>
      <c r="CG2085" s="3"/>
      <c r="CH2085" s="3"/>
      <c r="CI2085" s="3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  <c r="CU2085" s="3"/>
      <c r="CV2085" s="3"/>
      <c r="CW2085" s="3"/>
      <c r="CX2085" s="3"/>
      <c r="CY2085" s="3"/>
      <c r="CZ2085" s="3"/>
      <c r="DA2085" s="3"/>
      <c r="DB2085" s="3"/>
      <c r="DC2085" s="3"/>
      <c r="DD2085" s="3"/>
      <c r="DE2085" s="3"/>
      <c r="DF2085" s="3"/>
      <c r="DG2085" s="3"/>
      <c r="DH2085" s="3"/>
      <c r="DI2085" s="3"/>
      <c r="DJ2085" s="3"/>
      <c r="DK2085" s="3"/>
      <c r="DL2085" s="3"/>
      <c r="DM2085" s="3"/>
      <c r="DN2085" s="3"/>
      <c r="DO2085" s="3"/>
      <c r="DP2085" s="3"/>
      <c r="DQ2085" s="3"/>
      <c r="DR2085" s="3"/>
      <c r="DS2085" s="3"/>
      <c r="DT2085" s="3"/>
      <c r="DU2085" s="3"/>
      <c r="DV2085" s="3"/>
      <c r="DW2085" s="3"/>
      <c r="DX2085" s="3"/>
      <c r="DY2085" s="3"/>
      <c r="DZ2085" s="3"/>
      <c r="EA2085" s="3"/>
      <c r="EB2085" s="3"/>
      <c r="EC2085" s="3"/>
      <c r="ED2085" s="3"/>
      <c r="EE2085" s="3"/>
      <c r="EF2085" s="3"/>
      <c r="EG2085" s="3"/>
      <c r="EH2085" s="3"/>
      <c r="EI2085" s="3"/>
      <c r="EJ2085" s="3"/>
      <c r="EK2085" s="3"/>
      <c r="EL2085" s="3"/>
      <c r="EM2085" s="3"/>
      <c r="EN2085" s="3"/>
      <c r="EO2085" s="3"/>
      <c r="EP2085" s="3"/>
      <c r="EQ2085" s="3"/>
      <c r="ER2085" s="3"/>
      <c r="ES2085" s="3"/>
      <c r="ET2085" s="3"/>
      <c r="EU2085" s="3"/>
      <c r="EV2085" s="3"/>
      <c r="EW2085" s="3"/>
      <c r="EX2085" s="3"/>
      <c r="EY2085" s="3"/>
      <c r="EZ2085" s="3"/>
      <c r="FA2085" s="3"/>
      <c r="FB2085" s="3"/>
      <c r="FC2085" s="3"/>
      <c r="FD2085" s="3"/>
      <c r="FE2085" s="3"/>
      <c r="FF2085" s="3"/>
      <c r="FG2085" s="3"/>
      <c r="FH2085" s="3"/>
      <c r="FI2085" s="3"/>
      <c r="FJ2085" s="3"/>
      <c r="FK2085" s="3"/>
      <c r="FL2085" s="3"/>
      <c r="FM2085" s="3"/>
      <c r="FN2085" s="3"/>
      <c r="FO2085" s="3"/>
      <c r="FP2085" s="3"/>
      <c r="FQ2085" s="3"/>
      <c r="FR2085" s="3"/>
      <c r="FS2085" s="3"/>
      <c r="FT2085" s="3"/>
      <c r="FU2085" s="3"/>
      <c r="FV2085" s="3"/>
      <c r="FW2085" s="3"/>
      <c r="FX2085" s="3"/>
      <c r="FY2085" s="3"/>
      <c r="FZ2085" s="3"/>
      <c r="GA2085" s="3"/>
      <c r="GB2085" s="3"/>
      <c r="GC2085" s="3"/>
      <c r="GD2085" s="3"/>
      <c r="GE2085" s="3"/>
      <c r="GF2085" s="3"/>
      <c r="GG2085" s="3"/>
      <c r="GH2085" s="3"/>
      <c r="GI2085" s="3"/>
      <c r="GJ2085" s="3"/>
      <c r="GK2085" s="3"/>
      <c r="GL2085" s="3"/>
      <c r="GM2085" s="3"/>
      <c r="GN2085" s="3"/>
    </row>
    <row r="2086" spans="2:196" x14ac:dyDescent="0.2">
      <c r="B2086" s="3"/>
      <c r="C2086" s="3"/>
      <c r="D2086" s="3"/>
      <c r="E2086" s="3"/>
      <c r="F2086" s="6"/>
      <c r="G2086" s="6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  <c r="CC2086" s="3"/>
      <c r="CD2086" s="3"/>
      <c r="CE2086" s="3"/>
      <c r="CF2086" s="3"/>
      <c r="CG2086" s="3"/>
      <c r="CH2086" s="3"/>
      <c r="CI2086" s="3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  <c r="CU2086" s="3"/>
      <c r="CV2086" s="3"/>
      <c r="CW2086" s="3"/>
      <c r="CX2086" s="3"/>
      <c r="CY2086" s="3"/>
      <c r="CZ2086" s="3"/>
      <c r="DA2086" s="3"/>
      <c r="DB2086" s="3"/>
      <c r="DC2086" s="3"/>
      <c r="DD2086" s="3"/>
      <c r="DE2086" s="3"/>
      <c r="DF2086" s="3"/>
      <c r="DG2086" s="3"/>
      <c r="DH2086" s="3"/>
      <c r="DI2086" s="3"/>
      <c r="DJ2086" s="3"/>
      <c r="DK2086" s="3"/>
      <c r="DL2086" s="3"/>
      <c r="DM2086" s="3"/>
      <c r="DN2086" s="3"/>
      <c r="DO2086" s="3"/>
      <c r="DP2086" s="3"/>
      <c r="DQ2086" s="3"/>
      <c r="DR2086" s="3"/>
      <c r="DS2086" s="3"/>
      <c r="DT2086" s="3"/>
      <c r="DU2086" s="3"/>
      <c r="DV2086" s="3"/>
      <c r="DW2086" s="3"/>
      <c r="DX2086" s="3"/>
      <c r="DY2086" s="3"/>
      <c r="DZ2086" s="3"/>
      <c r="EA2086" s="3"/>
      <c r="EB2086" s="3"/>
      <c r="EC2086" s="3"/>
      <c r="ED2086" s="3"/>
      <c r="EE2086" s="3"/>
      <c r="EF2086" s="3"/>
      <c r="EG2086" s="3"/>
      <c r="EH2086" s="3"/>
      <c r="EI2086" s="3"/>
      <c r="EJ2086" s="3"/>
      <c r="EK2086" s="3"/>
      <c r="EL2086" s="3"/>
      <c r="EM2086" s="3"/>
      <c r="EN2086" s="3"/>
      <c r="EO2086" s="3"/>
      <c r="EP2086" s="3"/>
      <c r="EQ2086" s="3"/>
      <c r="ER2086" s="3"/>
      <c r="ES2086" s="3"/>
      <c r="ET2086" s="3"/>
      <c r="EU2086" s="3"/>
      <c r="EV2086" s="3"/>
      <c r="EW2086" s="3"/>
      <c r="EX2086" s="3"/>
      <c r="EY2086" s="3"/>
      <c r="EZ2086" s="3"/>
      <c r="FA2086" s="3"/>
      <c r="FB2086" s="3"/>
      <c r="FC2086" s="3"/>
      <c r="FD2086" s="3"/>
      <c r="FE2086" s="3"/>
      <c r="FF2086" s="3"/>
      <c r="FG2086" s="3"/>
      <c r="FH2086" s="3"/>
      <c r="FI2086" s="3"/>
      <c r="FJ2086" s="3"/>
      <c r="FK2086" s="3"/>
      <c r="FL2086" s="3"/>
      <c r="FM2086" s="3"/>
      <c r="FN2086" s="3"/>
      <c r="FO2086" s="3"/>
      <c r="FP2086" s="3"/>
      <c r="FQ2086" s="3"/>
      <c r="FR2086" s="3"/>
      <c r="FS2086" s="3"/>
      <c r="FT2086" s="3"/>
      <c r="FU2086" s="3"/>
      <c r="FV2086" s="3"/>
      <c r="FW2086" s="3"/>
      <c r="FX2086" s="3"/>
      <c r="FY2086" s="3"/>
      <c r="FZ2086" s="3"/>
      <c r="GA2086" s="3"/>
      <c r="GB2086" s="3"/>
      <c r="GC2086" s="3"/>
      <c r="GD2086" s="3"/>
      <c r="GE2086" s="3"/>
      <c r="GF2086" s="3"/>
      <c r="GG2086" s="3"/>
      <c r="GH2086" s="3"/>
      <c r="GI2086" s="3"/>
      <c r="GJ2086" s="3"/>
      <c r="GK2086" s="3"/>
      <c r="GL2086" s="3"/>
      <c r="GM2086" s="3"/>
      <c r="GN2086" s="3"/>
    </row>
    <row r="2087" spans="2:196" x14ac:dyDescent="0.2">
      <c r="B2087" s="3"/>
      <c r="C2087" s="3"/>
      <c r="D2087" s="3"/>
      <c r="E2087" s="3"/>
      <c r="F2087" s="6"/>
      <c r="G2087" s="6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  <c r="CV2087" s="3"/>
      <c r="CW2087" s="3"/>
      <c r="CX2087" s="3"/>
      <c r="CY2087" s="3"/>
      <c r="CZ2087" s="3"/>
      <c r="DA2087" s="3"/>
      <c r="DB2087" s="3"/>
      <c r="DC2087" s="3"/>
      <c r="DD2087" s="3"/>
      <c r="DE2087" s="3"/>
      <c r="DF2087" s="3"/>
      <c r="DG2087" s="3"/>
      <c r="DH2087" s="3"/>
      <c r="DI2087" s="3"/>
      <c r="DJ2087" s="3"/>
      <c r="DK2087" s="3"/>
      <c r="DL2087" s="3"/>
      <c r="DM2087" s="3"/>
      <c r="DN2087" s="3"/>
      <c r="DO2087" s="3"/>
      <c r="DP2087" s="3"/>
      <c r="DQ2087" s="3"/>
      <c r="DR2087" s="3"/>
      <c r="DS2087" s="3"/>
      <c r="DT2087" s="3"/>
      <c r="DU2087" s="3"/>
      <c r="DV2087" s="3"/>
      <c r="DW2087" s="3"/>
      <c r="DX2087" s="3"/>
      <c r="DY2087" s="3"/>
      <c r="DZ2087" s="3"/>
      <c r="EA2087" s="3"/>
      <c r="EB2087" s="3"/>
      <c r="EC2087" s="3"/>
      <c r="ED2087" s="3"/>
      <c r="EE2087" s="3"/>
      <c r="EF2087" s="3"/>
      <c r="EG2087" s="3"/>
      <c r="EH2087" s="3"/>
      <c r="EI2087" s="3"/>
      <c r="EJ2087" s="3"/>
      <c r="EK2087" s="3"/>
      <c r="EL2087" s="3"/>
      <c r="EM2087" s="3"/>
      <c r="EN2087" s="3"/>
      <c r="EO2087" s="3"/>
      <c r="EP2087" s="3"/>
      <c r="EQ2087" s="3"/>
      <c r="ER2087" s="3"/>
      <c r="ES2087" s="3"/>
      <c r="ET2087" s="3"/>
      <c r="EU2087" s="3"/>
      <c r="EV2087" s="3"/>
      <c r="EW2087" s="3"/>
      <c r="EX2087" s="3"/>
      <c r="EY2087" s="3"/>
      <c r="EZ2087" s="3"/>
      <c r="FA2087" s="3"/>
      <c r="FB2087" s="3"/>
      <c r="FC2087" s="3"/>
      <c r="FD2087" s="3"/>
      <c r="FE2087" s="3"/>
      <c r="FF2087" s="3"/>
      <c r="FG2087" s="3"/>
      <c r="FH2087" s="3"/>
      <c r="FI2087" s="3"/>
      <c r="FJ2087" s="3"/>
      <c r="FK2087" s="3"/>
      <c r="FL2087" s="3"/>
      <c r="FM2087" s="3"/>
      <c r="FN2087" s="3"/>
      <c r="FO2087" s="3"/>
      <c r="FP2087" s="3"/>
      <c r="FQ2087" s="3"/>
      <c r="FR2087" s="3"/>
      <c r="FS2087" s="3"/>
      <c r="FT2087" s="3"/>
      <c r="FU2087" s="3"/>
      <c r="FV2087" s="3"/>
      <c r="FW2087" s="3"/>
      <c r="FX2087" s="3"/>
      <c r="FY2087" s="3"/>
      <c r="FZ2087" s="3"/>
      <c r="GA2087" s="3"/>
      <c r="GB2087" s="3"/>
      <c r="GC2087" s="3"/>
      <c r="GD2087" s="3"/>
      <c r="GE2087" s="3"/>
      <c r="GF2087" s="3"/>
      <c r="GG2087" s="3"/>
      <c r="GH2087" s="3"/>
      <c r="GI2087" s="3"/>
      <c r="GJ2087" s="3"/>
      <c r="GK2087" s="3"/>
      <c r="GL2087" s="3"/>
      <c r="GM2087" s="3"/>
      <c r="GN2087" s="3"/>
    </row>
    <row r="2088" spans="2:196" x14ac:dyDescent="0.2">
      <c r="B2088" s="3"/>
      <c r="C2088" s="3"/>
      <c r="D2088" s="3"/>
      <c r="E2088" s="3"/>
      <c r="F2088" s="6"/>
      <c r="G2088" s="6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3"/>
      <c r="DH2088" s="3"/>
      <c r="DI2088" s="3"/>
      <c r="DJ2088" s="3"/>
      <c r="DK2088" s="3"/>
      <c r="DL2088" s="3"/>
      <c r="DM2088" s="3"/>
      <c r="DN2088" s="3"/>
      <c r="DO2088" s="3"/>
      <c r="DP2088" s="3"/>
      <c r="DQ2088" s="3"/>
      <c r="DR2088" s="3"/>
      <c r="DS2088" s="3"/>
      <c r="DT2088" s="3"/>
      <c r="DU2088" s="3"/>
      <c r="DV2088" s="3"/>
      <c r="DW2088" s="3"/>
      <c r="DX2088" s="3"/>
      <c r="DY2088" s="3"/>
      <c r="DZ2088" s="3"/>
      <c r="EA2088" s="3"/>
      <c r="EB2088" s="3"/>
      <c r="EC2088" s="3"/>
      <c r="ED2088" s="3"/>
      <c r="EE2088" s="3"/>
      <c r="EF2088" s="3"/>
      <c r="EG2088" s="3"/>
      <c r="EH2088" s="3"/>
      <c r="EI2088" s="3"/>
      <c r="EJ2088" s="3"/>
      <c r="EK2088" s="3"/>
      <c r="EL2088" s="3"/>
      <c r="EM2088" s="3"/>
      <c r="EN2088" s="3"/>
      <c r="EO2088" s="3"/>
      <c r="EP2088" s="3"/>
      <c r="EQ2088" s="3"/>
      <c r="ER2088" s="3"/>
      <c r="ES2088" s="3"/>
      <c r="ET2088" s="3"/>
      <c r="EU2088" s="3"/>
      <c r="EV2088" s="3"/>
      <c r="EW2088" s="3"/>
      <c r="EX2088" s="3"/>
      <c r="EY2088" s="3"/>
      <c r="EZ2088" s="3"/>
      <c r="FA2088" s="3"/>
      <c r="FB2088" s="3"/>
      <c r="FC2088" s="3"/>
      <c r="FD2088" s="3"/>
      <c r="FE2088" s="3"/>
      <c r="FF2088" s="3"/>
      <c r="FG2088" s="3"/>
      <c r="FH2088" s="3"/>
      <c r="FI2088" s="3"/>
      <c r="FJ2088" s="3"/>
      <c r="FK2088" s="3"/>
      <c r="FL2088" s="3"/>
      <c r="FM2088" s="3"/>
      <c r="FN2088" s="3"/>
      <c r="FO2088" s="3"/>
      <c r="FP2088" s="3"/>
      <c r="FQ2088" s="3"/>
      <c r="FR2088" s="3"/>
      <c r="FS2088" s="3"/>
      <c r="FT2088" s="3"/>
      <c r="FU2088" s="3"/>
      <c r="FV2088" s="3"/>
      <c r="FW2088" s="3"/>
      <c r="FX2088" s="3"/>
      <c r="FY2088" s="3"/>
      <c r="FZ2088" s="3"/>
      <c r="GA2088" s="3"/>
      <c r="GB2088" s="3"/>
      <c r="GC2088" s="3"/>
      <c r="GD2088" s="3"/>
      <c r="GE2088" s="3"/>
      <c r="GF2088" s="3"/>
      <c r="GG2088" s="3"/>
      <c r="GH2088" s="3"/>
      <c r="GI2088" s="3"/>
      <c r="GJ2088" s="3"/>
      <c r="GK2088" s="3"/>
      <c r="GL2088" s="3"/>
      <c r="GM2088" s="3"/>
      <c r="GN2088" s="3"/>
    </row>
    <row r="2089" spans="2:196" x14ac:dyDescent="0.2">
      <c r="B2089" s="3"/>
      <c r="C2089" s="3"/>
      <c r="D2089" s="3"/>
      <c r="E2089" s="3"/>
      <c r="F2089" s="6"/>
      <c r="G2089" s="6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  <c r="CC2089" s="3"/>
      <c r="CD2089" s="3"/>
      <c r="CE2089" s="3"/>
      <c r="CF2089" s="3"/>
      <c r="CG2089" s="3"/>
      <c r="CH2089" s="3"/>
      <c r="CI2089" s="3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  <c r="CU2089" s="3"/>
      <c r="CV2089" s="3"/>
      <c r="CW2089" s="3"/>
      <c r="CX2089" s="3"/>
      <c r="CY2089" s="3"/>
      <c r="CZ2089" s="3"/>
      <c r="DA2089" s="3"/>
      <c r="DB2089" s="3"/>
      <c r="DC2089" s="3"/>
      <c r="DD2089" s="3"/>
      <c r="DE2089" s="3"/>
      <c r="DF2089" s="3"/>
      <c r="DG2089" s="3"/>
      <c r="DH2089" s="3"/>
      <c r="DI2089" s="3"/>
      <c r="DJ2089" s="3"/>
      <c r="DK2089" s="3"/>
      <c r="DL2089" s="3"/>
      <c r="DM2089" s="3"/>
      <c r="DN2089" s="3"/>
      <c r="DO2089" s="3"/>
      <c r="DP2089" s="3"/>
      <c r="DQ2089" s="3"/>
      <c r="DR2089" s="3"/>
      <c r="DS2089" s="3"/>
      <c r="DT2089" s="3"/>
      <c r="DU2089" s="3"/>
      <c r="DV2089" s="3"/>
      <c r="DW2089" s="3"/>
      <c r="DX2089" s="3"/>
      <c r="DY2089" s="3"/>
      <c r="DZ2089" s="3"/>
      <c r="EA2089" s="3"/>
      <c r="EB2089" s="3"/>
      <c r="EC2089" s="3"/>
      <c r="ED2089" s="3"/>
      <c r="EE2089" s="3"/>
      <c r="EF2089" s="3"/>
      <c r="EG2089" s="3"/>
      <c r="EH2089" s="3"/>
      <c r="EI2089" s="3"/>
      <c r="EJ2089" s="3"/>
      <c r="EK2089" s="3"/>
      <c r="EL2089" s="3"/>
      <c r="EM2089" s="3"/>
      <c r="EN2089" s="3"/>
      <c r="EO2089" s="3"/>
      <c r="EP2089" s="3"/>
      <c r="EQ2089" s="3"/>
      <c r="ER2089" s="3"/>
      <c r="ES2089" s="3"/>
      <c r="ET2089" s="3"/>
      <c r="EU2089" s="3"/>
      <c r="EV2089" s="3"/>
      <c r="EW2089" s="3"/>
      <c r="EX2089" s="3"/>
      <c r="EY2089" s="3"/>
      <c r="EZ2089" s="3"/>
      <c r="FA2089" s="3"/>
      <c r="FB2089" s="3"/>
      <c r="FC2089" s="3"/>
      <c r="FD2089" s="3"/>
      <c r="FE2089" s="3"/>
      <c r="FF2089" s="3"/>
      <c r="FG2089" s="3"/>
      <c r="FH2089" s="3"/>
      <c r="FI2089" s="3"/>
      <c r="FJ2089" s="3"/>
      <c r="FK2089" s="3"/>
      <c r="FL2089" s="3"/>
      <c r="FM2089" s="3"/>
      <c r="FN2089" s="3"/>
      <c r="FO2089" s="3"/>
      <c r="FP2089" s="3"/>
      <c r="FQ2089" s="3"/>
      <c r="FR2089" s="3"/>
      <c r="FS2089" s="3"/>
      <c r="FT2089" s="3"/>
      <c r="FU2089" s="3"/>
      <c r="FV2089" s="3"/>
      <c r="FW2089" s="3"/>
      <c r="FX2089" s="3"/>
      <c r="FY2089" s="3"/>
      <c r="FZ2089" s="3"/>
      <c r="GA2089" s="3"/>
      <c r="GB2089" s="3"/>
      <c r="GC2089" s="3"/>
      <c r="GD2089" s="3"/>
      <c r="GE2089" s="3"/>
      <c r="GF2089" s="3"/>
      <c r="GG2089" s="3"/>
      <c r="GH2089" s="3"/>
      <c r="GI2089" s="3"/>
      <c r="GJ2089" s="3"/>
      <c r="GK2089" s="3"/>
      <c r="GL2089" s="3"/>
      <c r="GM2089" s="3"/>
      <c r="GN2089" s="3"/>
    </row>
    <row r="2090" spans="2:196" x14ac:dyDescent="0.2">
      <c r="B2090" s="3"/>
      <c r="C2090" s="3"/>
      <c r="D2090" s="3"/>
      <c r="E2090" s="3"/>
      <c r="F2090" s="6"/>
      <c r="G2090" s="6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  <c r="CV2090" s="3"/>
      <c r="CW2090" s="3"/>
      <c r="CX2090" s="3"/>
      <c r="CY2090" s="3"/>
      <c r="CZ2090" s="3"/>
      <c r="DA2090" s="3"/>
      <c r="DB2090" s="3"/>
      <c r="DC2090" s="3"/>
      <c r="DD2090" s="3"/>
      <c r="DE2090" s="3"/>
      <c r="DF2090" s="3"/>
      <c r="DG2090" s="3"/>
      <c r="DH2090" s="3"/>
      <c r="DI2090" s="3"/>
      <c r="DJ2090" s="3"/>
      <c r="DK2090" s="3"/>
      <c r="DL2090" s="3"/>
      <c r="DM2090" s="3"/>
      <c r="DN2090" s="3"/>
      <c r="DO2090" s="3"/>
      <c r="DP2090" s="3"/>
      <c r="DQ2090" s="3"/>
      <c r="DR2090" s="3"/>
      <c r="DS2090" s="3"/>
      <c r="DT2090" s="3"/>
      <c r="DU2090" s="3"/>
      <c r="DV2090" s="3"/>
      <c r="DW2090" s="3"/>
      <c r="DX2090" s="3"/>
      <c r="DY2090" s="3"/>
      <c r="DZ2090" s="3"/>
      <c r="EA2090" s="3"/>
      <c r="EB2090" s="3"/>
      <c r="EC2090" s="3"/>
      <c r="ED2090" s="3"/>
      <c r="EE2090" s="3"/>
      <c r="EF2090" s="3"/>
      <c r="EG2090" s="3"/>
      <c r="EH2090" s="3"/>
      <c r="EI2090" s="3"/>
      <c r="EJ2090" s="3"/>
      <c r="EK2090" s="3"/>
      <c r="EL2090" s="3"/>
      <c r="EM2090" s="3"/>
      <c r="EN2090" s="3"/>
      <c r="EO2090" s="3"/>
      <c r="EP2090" s="3"/>
      <c r="EQ2090" s="3"/>
      <c r="ER2090" s="3"/>
      <c r="ES2090" s="3"/>
      <c r="ET2090" s="3"/>
      <c r="EU2090" s="3"/>
      <c r="EV2090" s="3"/>
      <c r="EW2090" s="3"/>
      <c r="EX2090" s="3"/>
      <c r="EY2090" s="3"/>
      <c r="EZ2090" s="3"/>
      <c r="FA2090" s="3"/>
      <c r="FB2090" s="3"/>
      <c r="FC2090" s="3"/>
      <c r="FD2090" s="3"/>
      <c r="FE2090" s="3"/>
      <c r="FF2090" s="3"/>
      <c r="FG2090" s="3"/>
      <c r="FH2090" s="3"/>
      <c r="FI2090" s="3"/>
      <c r="FJ2090" s="3"/>
      <c r="FK2090" s="3"/>
      <c r="FL2090" s="3"/>
      <c r="FM2090" s="3"/>
      <c r="FN2090" s="3"/>
      <c r="FO2090" s="3"/>
      <c r="FP2090" s="3"/>
      <c r="FQ2090" s="3"/>
      <c r="FR2090" s="3"/>
      <c r="FS2090" s="3"/>
      <c r="FT2090" s="3"/>
      <c r="FU2090" s="3"/>
      <c r="FV2090" s="3"/>
      <c r="FW2090" s="3"/>
      <c r="FX2090" s="3"/>
      <c r="FY2090" s="3"/>
      <c r="FZ2090" s="3"/>
      <c r="GA2090" s="3"/>
      <c r="GB2090" s="3"/>
      <c r="GC2090" s="3"/>
      <c r="GD2090" s="3"/>
      <c r="GE2090" s="3"/>
      <c r="GF2090" s="3"/>
      <c r="GG2090" s="3"/>
      <c r="GH2090" s="3"/>
      <c r="GI2090" s="3"/>
      <c r="GJ2090" s="3"/>
      <c r="GK2090" s="3"/>
      <c r="GL2090" s="3"/>
      <c r="GM2090" s="3"/>
      <c r="GN2090" s="3"/>
    </row>
    <row r="2091" spans="2:196" x14ac:dyDescent="0.2">
      <c r="B2091" s="3"/>
      <c r="C2091" s="3"/>
      <c r="D2091" s="3"/>
      <c r="E2091" s="3"/>
      <c r="F2091" s="6"/>
      <c r="G2091" s="6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3"/>
      <c r="CW2091" s="3"/>
      <c r="CX2091" s="3"/>
      <c r="CY2091" s="3"/>
      <c r="CZ2091" s="3"/>
      <c r="DA2091" s="3"/>
      <c r="DB2091" s="3"/>
      <c r="DC2091" s="3"/>
      <c r="DD2091" s="3"/>
      <c r="DE2091" s="3"/>
      <c r="DF2091" s="3"/>
      <c r="DG2091" s="3"/>
      <c r="DH2091" s="3"/>
      <c r="DI2091" s="3"/>
      <c r="DJ2091" s="3"/>
      <c r="DK2091" s="3"/>
      <c r="DL2091" s="3"/>
      <c r="DM2091" s="3"/>
      <c r="DN2091" s="3"/>
      <c r="DO2091" s="3"/>
      <c r="DP2091" s="3"/>
      <c r="DQ2091" s="3"/>
      <c r="DR2091" s="3"/>
      <c r="DS2091" s="3"/>
      <c r="DT2091" s="3"/>
      <c r="DU2091" s="3"/>
      <c r="DV2091" s="3"/>
      <c r="DW2091" s="3"/>
      <c r="DX2091" s="3"/>
      <c r="DY2091" s="3"/>
      <c r="DZ2091" s="3"/>
      <c r="EA2091" s="3"/>
      <c r="EB2091" s="3"/>
      <c r="EC2091" s="3"/>
      <c r="ED2091" s="3"/>
      <c r="EE2091" s="3"/>
      <c r="EF2091" s="3"/>
      <c r="EG2091" s="3"/>
      <c r="EH2091" s="3"/>
      <c r="EI2091" s="3"/>
      <c r="EJ2091" s="3"/>
      <c r="EK2091" s="3"/>
      <c r="EL2091" s="3"/>
      <c r="EM2091" s="3"/>
      <c r="EN2091" s="3"/>
      <c r="EO2091" s="3"/>
      <c r="EP2091" s="3"/>
      <c r="EQ2091" s="3"/>
      <c r="ER2091" s="3"/>
      <c r="ES2091" s="3"/>
      <c r="ET2091" s="3"/>
      <c r="EU2091" s="3"/>
      <c r="EV2091" s="3"/>
      <c r="EW2091" s="3"/>
      <c r="EX2091" s="3"/>
      <c r="EY2091" s="3"/>
      <c r="EZ2091" s="3"/>
      <c r="FA2091" s="3"/>
      <c r="FB2091" s="3"/>
      <c r="FC2091" s="3"/>
      <c r="FD2091" s="3"/>
      <c r="FE2091" s="3"/>
      <c r="FF2091" s="3"/>
      <c r="FG2091" s="3"/>
      <c r="FH2091" s="3"/>
      <c r="FI2091" s="3"/>
      <c r="FJ2091" s="3"/>
      <c r="FK2091" s="3"/>
      <c r="FL2091" s="3"/>
      <c r="FM2091" s="3"/>
      <c r="FN2091" s="3"/>
      <c r="FO2091" s="3"/>
      <c r="FP2091" s="3"/>
      <c r="FQ2091" s="3"/>
      <c r="FR2091" s="3"/>
      <c r="FS2091" s="3"/>
      <c r="FT2091" s="3"/>
      <c r="FU2091" s="3"/>
      <c r="FV2091" s="3"/>
      <c r="FW2091" s="3"/>
      <c r="FX2091" s="3"/>
      <c r="FY2091" s="3"/>
      <c r="FZ2091" s="3"/>
      <c r="GA2091" s="3"/>
      <c r="GB2091" s="3"/>
      <c r="GC2091" s="3"/>
      <c r="GD2091" s="3"/>
      <c r="GE2091" s="3"/>
      <c r="GF2091" s="3"/>
      <c r="GG2091" s="3"/>
      <c r="GH2091" s="3"/>
      <c r="GI2091" s="3"/>
      <c r="GJ2091" s="3"/>
      <c r="GK2091" s="3"/>
      <c r="GL2091" s="3"/>
      <c r="GM2091" s="3"/>
      <c r="GN2091" s="3"/>
    </row>
    <row r="2092" spans="2:196" x14ac:dyDescent="0.2">
      <c r="B2092" s="3"/>
      <c r="C2092" s="3"/>
      <c r="D2092" s="3"/>
      <c r="E2092" s="3"/>
      <c r="F2092" s="6"/>
      <c r="G2092" s="6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3"/>
      <c r="DH2092" s="3"/>
      <c r="DI2092" s="3"/>
      <c r="DJ2092" s="3"/>
      <c r="DK2092" s="3"/>
      <c r="DL2092" s="3"/>
      <c r="DM2092" s="3"/>
      <c r="DN2092" s="3"/>
      <c r="DO2092" s="3"/>
      <c r="DP2092" s="3"/>
      <c r="DQ2092" s="3"/>
      <c r="DR2092" s="3"/>
      <c r="DS2092" s="3"/>
      <c r="DT2092" s="3"/>
      <c r="DU2092" s="3"/>
      <c r="DV2092" s="3"/>
      <c r="DW2092" s="3"/>
      <c r="DX2092" s="3"/>
      <c r="DY2092" s="3"/>
      <c r="DZ2092" s="3"/>
      <c r="EA2092" s="3"/>
      <c r="EB2092" s="3"/>
      <c r="EC2092" s="3"/>
      <c r="ED2092" s="3"/>
      <c r="EE2092" s="3"/>
      <c r="EF2092" s="3"/>
      <c r="EG2092" s="3"/>
      <c r="EH2092" s="3"/>
      <c r="EI2092" s="3"/>
      <c r="EJ2092" s="3"/>
      <c r="EK2092" s="3"/>
      <c r="EL2092" s="3"/>
      <c r="EM2092" s="3"/>
      <c r="EN2092" s="3"/>
      <c r="EO2092" s="3"/>
      <c r="EP2092" s="3"/>
      <c r="EQ2092" s="3"/>
      <c r="ER2092" s="3"/>
      <c r="ES2092" s="3"/>
      <c r="ET2092" s="3"/>
      <c r="EU2092" s="3"/>
      <c r="EV2092" s="3"/>
      <c r="EW2092" s="3"/>
      <c r="EX2092" s="3"/>
      <c r="EY2092" s="3"/>
      <c r="EZ2092" s="3"/>
      <c r="FA2092" s="3"/>
      <c r="FB2092" s="3"/>
      <c r="FC2092" s="3"/>
      <c r="FD2092" s="3"/>
      <c r="FE2092" s="3"/>
      <c r="FF2092" s="3"/>
      <c r="FG2092" s="3"/>
      <c r="FH2092" s="3"/>
      <c r="FI2092" s="3"/>
      <c r="FJ2092" s="3"/>
      <c r="FK2092" s="3"/>
      <c r="FL2092" s="3"/>
      <c r="FM2092" s="3"/>
      <c r="FN2092" s="3"/>
      <c r="FO2092" s="3"/>
      <c r="FP2092" s="3"/>
      <c r="FQ2092" s="3"/>
      <c r="FR2092" s="3"/>
      <c r="FS2092" s="3"/>
      <c r="FT2092" s="3"/>
      <c r="FU2092" s="3"/>
      <c r="FV2092" s="3"/>
      <c r="FW2092" s="3"/>
      <c r="FX2092" s="3"/>
      <c r="FY2092" s="3"/>
      <c r="FZ2092" s="3"/>
      <c r="GA2092" s="3"/>
      <c r="GB2092" s="3"/>
      <c r="GC2092" s="3"/>
      <c r="GD2092" s="3"/>
      <c r="GE2092" s="3"/>
      <c r="GF2092" s="3"/>
      <c r="GG2092" s="3"/>
      <c r="GH2092" s="3"/>
      <c r="GI2092" s="3"/>
      <c r="GJ2092" s="3"/>
      <c r="GK2092" s="3"/>
      <c r="GL2092" s="3"/>
      <c r="GM2092" s="3"/>
      <c r="GN2092" s="3"/>
    </row>
    <row r="2093" spans="2:196" x14ac:dyDescent="0.2">
      <c r="B2093" s="3"/>
      <c r="C2093" s="3"/>
      <c r="D2093" s="3"/>
      <c r="E2093" s="3"/>
      <c r="F2093" s="6"/>
      <c r="G2093" s="6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3"/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3"/>
      <c r="DH2093" s="3"/>
      <c r="DI2093" s="3"/>
      <c r="DJ2093" s="3"/>
      <c r="DK2093" s="3"/>
      <c r="DL2093" s="3"/>
      <c r="DM2093" s="3"/>
      <c r="DN2093" s="3"/>
      <c r="DO2093" s="3"/>
      <c r="DP2093" s="3"/>
      <c r="DQ2093" s="3"/>
      <c r="DR2093" s="3"/>
      <c r="DS2093" s="3"/>
      <c r="DT2093" s="3"/>
      <c r="DU2093" s="3"/>
      <c r="DV2093" s="3"/>
      <c r="DW2093" s="3"/>
      <c r="DX2093" s="3"/>
      <c r="DY2093" s="3"/>
      <c r="DZ2093" s="3"/>
      <c r="EA2093" s="3"/>
      <c r="EB2093" s="3"/>
      <c r="EC2093" s="3"/>
      <c r="ED2093" s="3"/>
      <c r="EE2093" s="3"/>
      <c r="EF2093" s="3"/>
      <c r="EG2093" s="3"/>
      <c r="EH2093" s="3"/>
      <c r="EI2093" s="3"/>
      <c r="EJ2093" s="3"/>
      <c r="EK2093" s="3"/>
      <c r="EL2093" s="3"/>
      <c r="EM2093" s="3"/>
      <c r="EN2093" s="3"/>
      <c r="EO2093" s="3"/>
      <c r="EP2093" s="3"/>
      <c r="EQ2093" s="3"/>
      <c r="ER2093" s="3"/>
      <c r="ES2093" s="3"/>
      <c r="ET2093" s="3"/>
      <c r="EU2093" s="3"/>
      <c r="EV2093" s="3"/>
      <c r="EW2093" s="3"/>
      <c r="EX2093" s="3"/>
      <c r="EY2093" s="3"/>
      <c r="EZ2093" s="3"/>
      <c r="FA2093" s="3"/>
      <c r="FB2093" s="3"/>
      <c r="FC2093" s="3"/>
      <c r="FD2093" s="3"/>
      <c r="FE2093" s="3"/>
      <c r="FF2093" s="3"/>
      <c r="FG2093" s="3"/>
      <c r="FH2093" s="3"/>
      <c r="FI2093" s="3"/>
      <c r="FJ2093" s="3"/>
      <c r="FK2093" s="3"/>
      <c r="FL2093" s="3"/>
      <c r="FM2093" s="3"/>
      <c r="FN2093" s="3"/>
      <c r="FO2093" s="3"/>
      <c r="FP2093" s="3"/>
      <c r="FQ2093" s="3"/>
      <c r="FR2093" s="3"/>
      <c r="FS2093" s="3"/>
      <c r="FT2093" s="3"/>
      <c r="FU2093" s="3"/>
      <c r="FV2093" s="3"/>
      <c r="FW2093" s="3"/>
      <c r="FX2093" s="3"/>
      <c r="FY2093" s="3"/>
      <c r="FZ2093" s="3"/>
      <c r="GA2093" s="3"/>
      <c r="GB2093" s="3"/>
      <c r="GC2093" s="3"/>
      <c r="GD2093" s="3"/>
      <c r="GE2093" s="3"/>
      <c r="GF2093" s="3"/>
      <c r="GG2093" s="3"/>
      <c r="GH2093" s="3"/>
      <c r="GI2093" s="3"/>
      <c r="GJ2093" s="3"/>
      <c r="GK2093" s="3"/>
      <c r="GL2093" s="3"/>
      <c r="GM2093" s="3"/>
      <c r="GN2093" s="3"/>
    </row>
    <row r="2094" spans="2:196" x14ac:dyDescent="0.2">
      <c r="B2094" s="3"/>
      <c r="C2094" s="3"/>
      <c r="D2094" s="3"/>
      <c r="E2094" s="3"/>
      <c r="F2094" s="6"/>
      <c r="G2094" s="6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  <c r="CV2094" s="3"/>
      <c r="CW2094" s="3"/>
      <c r="CX2094" s="3"/>
      <c r="CY2094" s="3"/>
      <c r="CZ2094" s="3"/>
      <c r="DA2094" s="3"/>
      <c r="DB2094" s="3"/>
      <c r="DC2094" s="3"/>
      <c r="DD2094" s="3"/>
      <c r="DE2094" s="3"/>
      <c r="DF2094" s="3"/>
      <c r="DG2094" s="3"/>
      <c r="DH2094" s="3"/>
      <c r="DI2094" s="3"/>
      <c r="DJ2094" s="3"/>
      <c r="DK2094" s="3"/>
      <c r="DL2094" s="3"/>
      <c r="DM2094" s="3"/>
      <c r="DN2094" s="3"/>
      <c r="DO2094" s="3"/>
      <c r="DP2094" s="3"/>
      <c r="DQ2094" s="3"/>
      <c r="DR2094" s="3"/>
      <c r="DS2094" s="3"/>
      <c r="DT2094" s="3"/>
      <c r="DU2094" s="3"/>
      <c r="DV2094" s="3"/>
      <c r="DW2094" s="3"/>
      <c r="DX2094" s="3"/>
      <c r="DY2094" s="3"/>
      <c r="DZ2094" s="3"/>
      <c r="EA2094" s="3"/>
      <c r="EB2094" s="3"/>
      <c r="EC2094" s="3"/>
      <c r="ED2094" s="3"/>
      <c r="EE2094" s="3"/>
      <c r="EF2094" s="3"/>
      <c r="EG2094" s="3"/>
      <c r="EH2094" s="3"/>
      <c r="EI2094" s="3"/>
      <c r="EJ2094" s="3"/>
      <c r="EK2094" s="3"/>
      <c r="EL2094" s="3"/>
      <c r="EM2094" s="3"/>
      <c r="EN2094" s="3"/>
      <c r="EO2094" s="3"/>
      <c r="EP2094" s="3"/>
      <c r="EQ2094" s="3"/>
      <c r="ER2094" s="3"/>
      <c r="ES2094" s="3"/>
      <c r="ET2094" s="3"/>
      <c r="EU2094" s="3"/>
      <c r="EV2094" s="3"/>
      <c r="EW2094" s="3"/>
      <c r="EX2094" s="3"/>
      <c r="EY2094" s="3"/>
      <c r="EZ2094" s="3"/>
      <c r="FA2094" s="3"/>
      <c r="FB2094" s="3"/>
      <c r="FC2094" s="3"/>
      <c r="FD2094" s="3"/>
      <c r="FE2094" s="3"/>
      <c r="FF2094" s="3"/>
      <c r="FG2094" s="3"/>
      <c r="FH2094" s="3"/>
      <c r="FI2094" s="3"/>
      <c r="FJ2094" s="3"/>
      <c r="FK2094" s="3"/>
      <c r="FL2094" s="3"/>
      <c r="FM2094" s="3"/>
      <c r="FN2094" s="3"/>
      <c r="FO2094" s="3"/>
      <c r="FP2094" s="3"/>
      <c r="FQ2094" s="3"/>
      <c r="FR2094" s="3"/>
      <c r="FS2094" s="3"/>
      <c r="FT2094" s="3"/>
      <c r="FU2094" s="3"/>
      <c r="FV2094" s="3"/>
      <c r="FW2094" s="3"/>
      <c r="FX2094" s="3"/>
      <c r="FY2094" s="3"/>
      <c r="FZ2094" s="3"/>
      <c r="GA2094" s="3"/>
      <c r="GB2094" s="3"/>
      <c r="GC2094" s="3"/>
      <c r="GD2094" s="3"/>
      <c r="GE2094" s="3"/>
      <c r="GF2094" s="3"/>
      <c r="GG2094" s="3"/>
      <c r="GH2094" s="3"/>
      <c r="GI2094" s="3"/>
      <c r="GJ2094" s="3"/>
      <c r="GK2094" s="3"/>
      <c r="GL2094" s="3"/>
      <c r="GM2094" s="3"/>
      <c r="GN2094" s="3"/>
    </row>
    <row r="2095" spans="2:196" x14ac:dyDescent="0.2">
      <c r="B2095" s="3"/>
      <c r="C2095" s="3"/>
      <c r="D2095" s="3"/>
      <c r="E2095" s="3"/>
      <c r="F2095" s="6"/>
      <c r="G2095" s="6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/>
      <c r="BY2095" s="3"/>
      <c r="BZ2095" s="3"/>
      <c r="CA2095" s="3"/>
      <c r="CB2095" s="3"/>
      <c r="CC2095" s="3"/>
      <c r="CD2095" s="3"/>
      <c r="CE2095" s="3"/>
      <c r="CF2095" s="3"/>
      <c r="CG2095" s="3"/>
      <c r="CH2095" s="3"/>
      <c r="CI2095" s="3"/>
      <c r="CJ2095" s="3"/>
      <c r="CK2095" s="3"/>
      <c r="CL2095" s="3"/>
      <c r="CM2095" s="3"/>
      <c r="CN2095" s="3"/>
      <c r="CO2095" s="3"/>
      <c r="CP2095" s="3"/>
      <c r="CQ2095" s="3"/>
      <c r="CR2095" s="3"/>
      <c r="CS2095" s="3"/>
      <c r="CT2095" s="3"/>
      <c r="CU2095" s="3"/>
      <c r="CV2095" s="3"/>
      <c r="CW2095" s="3"/>
      <c r="CX2095" s="3"/>
      <c r="CY2095" s="3"/>
      <c r="CZ2095" s="3"/>
      <c r="DA2095" s="3"/>
      <c r="DB2095" s="3"/>
      <c r="DC2095" s="3"/>
      <c r="DD2095" s="3"/>
      <c r="DE2095" s="3"/>
      <c r="DF2095" s="3"/>
      <c r="DG2095" s="3"/>
      <c r="DH2095" s="3"/>
      <c r="DI2095" s="3"/>
      <c r="DJ2095" s="3"/>
      <c r="DK2095" s="3"/>
      <c r="DL2095" s="3"/>
      <c r="DM2095" s="3"/>
      <c r="DN2095" s="3"/>
      <c r="DO2095" s="3"/>
      <c r="DP2095" s="3"/>
      <c r="DQ2095" s="3"/>
      <c r="DR2095" s="3"/>
      <c r="DS2095" s="3"/>
      <c r="DT2095" s="3"/>
      <c r="DU2095" s="3"/>
      <c r="DV2095" s="3"/>
      <c r="DW2095" s="3"/>
      <c r="DX2095" s="3"/>
      <c r="DY2095" s="3"/>
      <c r="DZ2095" s="3"/>
      <c r="EA2095" s="3"/>
      <c r="EB2095" s="3"/>
      <c r="EC2095" s="3"/>
      <c r="ED2095" s="3"/>
      <c r="EE2095" s="3"/>
      <c r="EF2095" s="3"/>
      <c r="EG2095" s="3"/>
      <c r="EH2095" s="3"/>
      <c r="EI2095" s="3"/>
      <c r="EJ2095" s="3"/>
      <c r="EK2095" s="3"/>
      <c r="EL2095" s="3"/>
      <c r="EM2095" s="3"/>
      <c r="EN2095" s="3"/>
      <c r="EO2095" s="3"/>
      <c r="EP2095" s="3"/>
      <c r="EQ2095" s="3"/>
      <c r="ER2095" s="3"/>
      <c r="ES2095" s="3"/>
      <c r="ET2095" s="3"/>
      <c r="EU2095" s="3"/>
      <c r="EV2095" s="3"/>
      <c r="EW2095" s="3"/>
      <c r="EX2095" s="3"/>
      <c r="EY2095" s="3"/>
      <c r="EZ2095" s="3"/>
      <c r="FA2095" s="3"/>
      <c r="FB2095" s="3"/>
      <c r="FC2095" s="3"/>
      <c r="FD2095" s="3"/>
      <c r="FE2095" s="3"/>
      <c r="FF2095" s="3"/>
      <c r="FG2095" s="3"/>
      <c r="FH2095" s="3"/>
      <c r="FI2095" s="3"/>
      <c r="FJ2095" s="3"/>
      <c r="FK2095" s="3"/>
      <c r="FL2095" s="3"/>
      <c r="FM2095" s="3"/>
      <c r="FN2095" s="3"/>
      <c r="FO2095" s="3"/>
      <c r="FP2095" s="3"/>
      <c r="FQ2095" s="3"/>
      <c r="FR2095" s="3"/>
      <c r="FS2095" s="3"/>
      <c r="FT2095" s="3"/>
      <c r="FU2095" s="3"/>
      <c r="FV2095" s="3"/>
      <c r="FW2095" s="3"/>
      <c r="FX2095" s="3"/>
      <c r="FY2095" s="3"/>
      <c r="FZ2095" s="3"/>
      <c r="GA2095" s="3"/>
      <c r="GB2095" s="3"/>
      <c r="GC2095" s="3"/>
      <c r="GD2095" s="3"/>
      <c r="GE2095" s="3"/>
      <c r="GF2095" s="3"/>
      <c r="GG2095" s="3"/>
      <c r="GH2095" s="3"/>
      <c r="GI2095" s="3"/>
      <c r="GJ2095" s="3"/>
      <c r="GK2095" s="3"/>
      <c r="GL2095" s="3"/>
      <c r="GM2095" s="3"/>
      <c r="GN2095" s="3"/>
    </row>
    <row r="2096" spans="2:196" x14ac:dyDescent="0.2">
      <c r="B2096" s="3"/>
      <c r="C2096" s="3"/>
      <c r="D2096" s="3"/>
      <c r="E2096" s="3"/>
      <c r="F2096" s="6"/>
      <c r="G2096" s="6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  <c r="CC2096" s="3"/>
      <c r="CD2096" s="3"/>
      <c r="CE2096" s="3"/>
      <c r="CF2096" s="3"/>
      <c r="CG2096" s="3"/>
      <c r="CH2096" s="3"/>
      <c r="CI2096" s="3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  <c r="CU2096" s="3"/>
      <c r="CV2096" s="3"/>
      <c r="CW2096" s="3"/>
      <c r="CX2096" s="3"/>
      <c r="CY2096" s="3"/>
      <c r="CZ2096" s="3"/>
      <c r="DA2096" s="3"/>
      <c r="DB2096" s="3"/>
      <c r="DC2096" s="3"/>
      <c r="DD2096" s="3"/>
      <c r="DE2096" s="3"/>
      <c r="DF2096" s="3"/>
      <c r="DG2096" s="3"/>
      <c r="DH2096" s="3"/>
      <c r="DI2096" s="3"/>
      <c r="DJ2096" s="3"/>
      <c r="DK2096" s="3"/>
      <c r="DL2096" s="3"/>
      <c r="DM2096" s="3"/>
      <c r="DN2096" s="3"/>
      <c r="DO2096" s="3"/>
      <c r="DP2096" s="3"/>
      <c r="DQ2096" s="3"/>
      <c r="DR2096" s="3"/>
      <c r="DS2096" s="3"/>
      <c r="DT2096" s="3"/>
      <c r="DU2096" s="3"/>
      <c r="DV2096" s="3"/>
      <c r="DW2096" s="3"/>
      <c r="DX2096" s="3"/>
      <c r="DY2096" s="3"/>
      <c r="DZ2096" s="3"/>
      <c r="EA2096" s="3"/>
      <c r="EB2096" s="3"/>
      <c r="EC2096" s="3"/>
      <c r="ED2096" s="3"/>
      <c r="EE2096" s="3"/>
      <c r="EF2096" s="3"/>
      <c r="EG2096" s="3"/>
      <c r="EH2096" s="3"/>
      <c r="EI2096" s="3"/>
      <c r="EJ2096" s="3"/>
      <c r="EK2096" s="3"/>
      <c r="EL2096" s="3"/>
      <c r="EM2096" s="3"/>
      <c r="EN2096" s="3"/>
      <c r="EO2096" s="3"/>
      <c r="EP2096" s="3"/>
      <c r="EQ2096" s="3"/>
      <c r="ER2096" s="3"/>
      <c r="ES2096" s="3"/>
      <c r="ET2096" s="3"/>
      <c r="EU2096" s="3"/>
      <c r="EV2096" s="3"/>
      <c r="EW2096" s="3"/>
      <c r="EX2096" s="3"/>
      <c r="EY2096" s="3"/>
      <c r="EZ2096" s="3"/>
      <c r="FA2096" s="3"/>
      <c r="FB2096" s="3"/>
      <c r="FC2096" s="3"/>
      <c r="FD2096" s="3"/>
      <c r="FE2096" s="3"/>
      <c r="FF2096" s="3"/>
      <c r="FG2096" s="3"/>
      <c r="FH2096" s="3"/>
      <c r="FI2096" s="3"/>
      <c r="FJ2096" s="3"/>
      <c r="FK2096" s="3"/>
      <c r="FL2096" s="3"/>
      <c r="FM2096" s="3"/>
      <c r="FN2096" s="3"/>
      <c r="FO2096" s="3"/>
      <c r="FP2096" s="3"/>
      <c r="FQ2096" s="3"/>
      <c r="FR2096" s="3"/>
      <c r="FS2096" s="3"/>
      <c r="FT2096" s="3"/>
      <c r="FU2096" s="3"/>
      <c r="FV2096" s="3"/>
      <c r="FW2096" s="3"/>
      <c r="FX2096" s="3"/>
      <c r="FY2096" s="3"/>
      <c r="FZ2096" s="3"/>
      <c r="GA2096" s="3"/>
      <c r="GB2096" s="3"/>
      <c r="GC2096" s="3"/>
      <c r="GD2096" s="3"/>
      <c r="GE2096" s="3"/>
      <c r="GF2096" s="3"/>
      <c r="GG2096" s="3"/>
      <c r="GH2096" s="3"/>
      <c r="GI2096" s="3"/>
      <c r="GJ2096" s="3"/>
      <c r="GK2096" s="3"/>
      <c r="GL2096" s="3"/>
      <c r="GM2096" s="3"/>
      <c r="GN2096" s="3"/>
    </row>
    <row r="2097" spans="2:196" x14ac:dyDescent="0.2">
      <c r="B2097" s="3"/>
      <c r="C2097" s="3"/>
      <c r="D2097" s="3"/>
      <c r="E2097" s="3"/>
      <c r="F2097" s="6"/>
      <c r="G2097" s="6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  <c r="CC2097" s="3"/>
      <c r="CD2097" s="3"/>
      <c r="CE2097" s="3"/>
      <c r="CF2097" s="3"/>
      <c r="CG2097" s="3"/>
      <c r="CH2097" s="3"/>
      <c r="CI2097" s="3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  <c r="CU2097" s="3"/>
      <c r="CV2097" s="3"/>
      <c r="CW2097" s="3"/>
      <c r="CX2097" s="3"/>
      <c r="CY2097" s="3"/>
      <c r="CZ2097" s="3"/>
      <c r="DA2097" s="3"/>
      <c r="DB2097" s="3"/>
      <c r="DC2097" s="3"/>
      <c r="DD2097" s="3"/>
      <c r="DE2097" s="3"/>
      <c r="DF2097" s="3"/>
      <c r="DG2097" s="3"/>
      <c r="DH2097" s="3"/>
      <c r="DI2097" s="3"/>
      <c r="DJ2097" s="3"/>
      <c r="DK2097" s="3"/>
      <c r="DL2097" s="3"/>
      <c r="DM2097" s="3"/>
      <c r="DN2097" s="3"/>
      <c r="DO2097" s="3"/>
      <c r="DP2097" s="3"/>
      <c r="DQ2097" s="3"/>
      <c r="DR2097" s="3"/>
      <c r="DS2097" s="3"/>
      <c r="DT2097" s="3"/>
      <c r="DU2097" s="3"/>
      <c r="DV2097" s="3"/>
      <c r="DW2097" s="3"/>
      <c r="DX2097" s="3"/>
      <c r="DY2097" s="3"/>
      <c r="DZ2097" s="3"/>
      <c r="EA2097" s="3"/>
      <c r="EB2097" s="3"/>
      <c r="EC2097" s="3"/>
      <c r="ED2097" s="3"/>
      <c r="EE2097" s="3"/>
      <c r="EF2097" s="3"/>
      <c r="EG2097" s="3"/>
      <c r="EH2097" s="3"/>
      <c r="EI2097" s="3"/>
      <c r="EJ2097" s="3"/>
      <c r="EK2097" s="3"/>
      <c r="EL2097" s="3"/>
      <c r="EM2097" s="3"/>
      <c r="EN2097" s="3"/>
      <c r="EO2097" s="3"/>
      <c r="EP2097" s="3"/>
      <c r="EQ2097" s="3"/>
      <c r="ER2097" s="3"/>
      <c r="ES2097" s="3"/>
      <c r="ET2097" s="3"/>
      <c r="EU2097" s="3"/>
      <c r="EV2097" s="3"/>
      <c r="EW2097" s="3"/>
      <c r="EX2097" s="3"/>
      <c r="EY2097" s="3"/>
      <c r="EZ2097" s="3"/>
      <c r="FA2097" s="3"/>
      <c r="FB2097" s="3"/>
      <c r="FC2097" s="3"/>
      <c r="FD2097" s="3"/>
      <c r="FE2097" s="3"/>
      <c r="FF2097" s="3"/>
      <c r="FG2097" s="3"/>
      <c r="FH2097" s="3"/>
      <c r="FI2097" s="3"/>
      <c r="FJ2097" s="3"/>
      <c r="FK2097" s="3"/>
      <c r="FL2097" s="3"/>
      <c r="FM2097" s="3"/>
      <c r="FN2097" s="3"/>
      <c r="FO2097" s="3"/>
      <c r="FP2097" s="3"/>
      <c r="FQ2097" s="3"/>
      <c r="FR2097" s="3"/>
      <c r="FS2097" s="3"/>
      <c r="FT2097" s="3"/>
      <c r="FU2097" s="3"/>
      <c r="FV2097" s="3"/>
      <c r="FW2097" s="3"/>
      <c r="FX2097" s="3"/>
      <c r="FY2097" s="3"/>
      <c r="FZ2097" s="3"/>
      <c r="GA2097" s="3"/>
      <c r="GB2097" s="3"/>
      <c r="GC2097" s="3"/>
      <c r="GD2097" s="3"/>
      <c r="GE2097" s="3"/>
      <c r="GF2097" s="3"/>
      <c r="GG2097" s="3"/>
      <c r="GH2097" s="3"/>
      <c r="GI2097" s="3"/>
      <c r="GJ2097" s="3"/>
      <c r="GK2097" s="3"/>
      <c r="GL2097" s="3"/>
      <c r="GM2097" s="3"/>
      <c r="GN2097" s="3"/>
    </row>
    <row r="2098" spans="2:196" x14ac:dyDescent="0.2">
      <c r="B2098" s="3"/>
      <c r="C2098" s="3"/>
      <c r="D2098" s="3"/>
      <c r="E2098" s="3"/>
      <c r="F2098" s="6"/>
      <c r="G2098" s="6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3"/>
      <c r="BQ2098" s="3"/>
      <c r="BR2098" s="3"/>
      <c r="BS2098" s="3"/>
      <c r="BT2098" s="3"/>
      <c r="BU2098" s="3"/>
      <c r="BV2098" s="3"/>
      <c r="BW2098" s="3"/>
      <c r="BX2098" s="3"/>
      <c r="BY2098" s="3"/>
      <c r="BZ2098" s="3"/>
      <c r="CA2098" s="3"/>
      <c r="CB2098" s="3"/>
      <c r="CC2098" s="3"/>
      <c r="CD2098" s="3"/>
      <c r="CE2098" s="3"/>
      <c r="CF2098" s="3"/>
      <c r="CG2098" s="3"/>
      <c r="CH2098" s="3"/>
      <c r="CI2098" s="3"/>
      <c r="CJ2098" s="3"/>
      <c r="CK2098" s="3"/>
      <c r="CL2098" s="3"/>
      <c r="CM2098" s="3"/>
      <c r="CN2098" s="3"/>
      <c r="CO2098" s="3"/>
      <c r="CP2098" s="3"/>
      <c r="CQ2098" s="3"/>
      <c r="CR2098" s="3"/>
      <c r="CS2098" s="3"/>
      <c r="CT2098" s="3"/>
      <c r="CU2098" s="3"/>
      <c r="CV2098" s="3"/>
      <c r="CW2098" s="3"/>
      <c r="CX2098" s="3"/>
      <c r="CY2098" s="3"/>
      <c r="CZ2098" s="3"/>
      <c r="DA2098" s="3"/>
      <c r="DB2098" s="3"/>
      <c r="DC2098" s="3"/>
      <c r="DD2098" s="3"/>
      <c r="DE2098" s="3"/>
      <c r="DF2098" s="3"/>
      <c r="DG2098" s="3"/>
      <c r="DH2098" s="3"/>
      <c r="DI2098" s="3"/>
      <c r="DJ2098" s="3"/>
      <c r="DK2098" s="3"/>
      <c r="DL2098" s="3"/>
      <c r="DM2098" s="3"/>
      <c r="DN2098" s="3"/>
      <c r="DO2098" s="3"/>
      <c r="DP2098" s="3"/>
      <c r="DQ2098" s="3"/>
      <c r="DR2098" s="3"/>
      <c r="DS2098" s="3"/>
      <c r="DT2098" s="3"/>
      <c r="DU2098" s="3"/>
      <c r="DV2098" s="3"/>
      <c r="DW2098" s="3"/>
      <c r="DX2098" s="3"/>
      <c r="DY2098" s="3"/>
      <c r="DZ2098" s="3"/>
      <c r="EA2098" s="3"/>
      <c r="EB2098" s="3"/>
      <c r="EC2098" s="3"/>
      <c r="ED2098" s="3"/>
      <c r="EE2098" s="3"/>
      <c r="EF2098" s="3"/>
      <c r="EG2098" s="3"/>
      <c r="EH2098" s="3"/>
      <c r="EI2098" s="3"/>
      <c r="EJ2098" s="3"/>
      <c r="EK2098" s="3"/>
      <c r="EL2098" s="3"/>
      <c r="EM2098" s="3"/>
      <c r="EN2098" s="3"/>
      <c r="EO2098" s="3"/>
      <c r="EP2098" s="3"/>
      <c r="EQ2098" s="3"/>
      <c r="ER2098" s="3"/>
      <c r="ES2098" s="3"/>
      <c r="ET2098" s="3"/>
      <c r="EU2098" s="3"/>
      <c r="EV2098" s="3"/>
      <c r="EW2098" s="3"/>
      <c r="EX2098" s="3"/>
      <c r="EY2098" s="3"/>
      <c r="EZ2098" s="3"/>
      <c r="FA2098" s="3"/>
      <c r="FB2098" s="3"/>
      <c r="FC2098" s="3"/>
      <c r="FD2098" s="3"/>
      <c r="FE2098" s="3"/>
      <c r="FF2098" s="3"/>
      <c r="FG2098" s="3"/>
      <c r="FH2098" s="3"/>
      <c r="FI2098" s="3"/>
      <c r="FJ2098" s="3"/>
      <c r="FK2098" s="3"/>
      <c r="FL2098" s="3"/>
      <c r="FM2098" s="3"/>
      <c r="FN2098" s="3"/>
      <c r="FO2098" s="3"/>
      <c r="FP2098" s="3"/>
      <c r="FQ2098" s="3"/>
      <c r="FR2098" s="3"/>
      <c r="FS2098" s="3"/>
      <c r="FT2098" s="3"/>
      <c r="FU2098" s="3"/>
      <c r="FV2098" s="3"/>
      <c r="FW2098" s="3"/>
      <c r="FX2098" s="3"/>
      <c r="FY2098" s="3"/>
      <c r="FZ2098" s="3"/>
      <c r="GA2098" s="3"/>
      <c r="GB2098" s="3"/>
      <c r="GC2098" s="3"/>
      <c r="GD2098" s="3"/>
      <c r="GE2098" s="3"/>
      <c r="GF2098" s="3"/>
      <c r="GG2098" s="3"/>
      <c r="GH2098" s="3"/>
      <c r="GI2098" s="3"/>
      <c r="GJ2098" s="3"/>
      <c r="GK2098" s="3"/>
      <c r="GL2098" s="3"/>
      <c r="GM2098" s="3"/>
      <c r="GN2098" s="3"/>
    </row>
    <row r="2099" spans="2:196" x14ac:dyDescent="0.2">
      <c r="B2099" s="3"/>
      <c r="C2099" s="3"/>
      <c r="D2099" s="3"/>
      <c r="E2099" s="3"/>
      <c r="F2099" s="6"/>
      <c r="G2099" s="6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3"/>
      <c r="BQ2099" s="3"/>
      <c r="BR2099" s="3"/>
      <c r="BS2099" s="3"/>
      <c r="BT2099" s="3"/>
      <c r="BU2099" s="3"/>
      <c r="BV2099" s="3"/>
      <c r="BW2099" s="3"/>
      <c r="BX2099" s="3"/>
      <c r="BY2099" s="3"/>
      <c r="BZ2099" s="3"/>
      <c r="CA2099" s="3"/>
      <c r="CB2099" s="3"/>
      <c r="CC2099" s="3"/>
      <c r="CD2099" s="3"/>
      <c r="CE2099" s="3"/>
      <c r="CF2099" s="3"/>
      <c r="CG2099" s="3"/>
      <c r="CH2099" s="3"/>
      <c r="CI2099" s="3"/>
      <c r="CJ2099" s="3"/>
      <c r="CK2099" s="3"/>
      <c r="CL2099" s="3"/>
      <c r="CM2099" s="3"/>
      <c r="CN2099" s="3"/>
      <c r="CO2099" s="3"/>
      <c r="CP2099" s="3"/>
      <c r="CQ2099" s="3"/>
      <c r="CR2099" s="3"/>
      <c r="CS2099" s="3"/>
      <c r="CT2099" s="3"/>
      <c r="CU2099" s="3"/>
      <c r="CV2099" s="3"/>
      <c r="CW2099" s="3"/>
      <c r="CX2099" s="3"/>
      <c r="CY2099" s="3"/>
      <c r="CZ2099" s="3"/>
      <c r="DA2099" s="3"/>
      <c r="DB2099" s="3"/>
      <c r="DC2099" s="3"/>
      <c r="DD2099" s="3"/>
      <c r="DE2099" s="3"/>
      <c r="DF2099" s="3"/>
      <c r="DG2099" s="3"/>
      <c r="DH2099" s="3"/>
      <c r="DI2099" s="3"/>
      <c r="DJ2099" s="3"/>
      <c r="DK2099" s="3"/>
      <c r="DL2099" s="3"/>
      <c r="DM2099" s="3"/>
      <c r="DN2099" s="3"/>
      <c r="DO2099" s="3"/>
      <c r="DP2099" s="3"/>
      <c r="DQ2099" s="3"/>
      <c r="DR2099" s="3"/>
      <c r="DS2099" s="3"/>
      <c r="DT2099" s="3"/>
      <c r="DU2099" s="3"/>
      <c r="DV2099" s="3"/>
      <c r="DW2099" s="3"/>
      <c r="DX2099" s="3"/>
      <c r="DY2099" s="3"/>
      <c r="DZ2099" s="3"/>
      <c r="EA2099" s="3"/>
      <c r="EB2099" s="3"/>
      <c r="EC2099" s="3"/>
      <c r="ED2099" s="3"/>
      <c r="EE2099" s="3"/>
      <c r="EF2099" s="3"/>
      <c r="EG2099" s="3"/>
      <c r="EH2099" s="3"/>
      <c r="EI2099" s="3"/>
      <c r="EJ2099" s="3"/>
      <c r="EK2099" s="3"/>
      <c r="EL2099" s="3"/>
      <c r="EM2099" s="3"/>
      <c r="EN2099" s="3"/>
      <c r="EO2099" s="3"/>
      <c r="EP2099" s="3"/>
      <c r="EQ2099" s="3"/>
      <c r="ER2099" s="3"/>
      <c r="ES2099" s="3"/>
      <c r="ET2099" s="3"/>
      <c r="EU2099" s="3"/>
      <c r="EV2099" s="3"/>
      <c r="EW2099" s="3"/>
      <c r="EX2099" s="3"/>
      <c r="EY2099" s="3"/>
      <c r="EZ2099" s="3"/>
      <c r="FA2099" s="3"/>
      <c r="FB2099" s="3"/>
      <c r="FC2099" s="3"/>
      <c r="FD2099" s="3"/>
      <c r="FE2099" s="3"/>
      <c r="FF2099" s="3"/>
      <c r="FG2099" s="3"/>
      <c r="FH2099" s="3"/>
      <c r="FI2099" s="3"/>
      <c r="FJ2099" s="3"/>
      <c r="FK2099" s="3"/>
      <c r="FL2099" s="3"/>
      <c r="FM2099" s="3"/>
      <c r="FN2099" s="3"/>
      <c r="FO2099" s="3"/>
      <c r="FP2099" s="3"/>
      <c r="FQ2099" s="3"/>
      <c r="FR2099" s="3"/>
      <c r="FS2099" s="3"/>
      <c r="FT2099" s="3"/>
      <c r="FU2099" s="3"/>
      <c r="FV2099" s="3"/>
      <c r="FW2099" s="3"/>
      <c r="FX2099" s="3"/>
      <c r="FY2099" s="3"/>
      <c r="FZ2099" s="3"/>
      <c r="GA2099" s="3"/>
      <c r="GB2099" s="3"/>
      <c r="GC2099" s="3"/>
      <c r="GD2099" s="3"/>
      <c r="GE2099" s="3"/>
      <c r="GF2099" s="3"/>
      <c r="GG2099" s="3"/>
      <c r="GH2099" s="3"/>
      <c r="GI2099" s="3"/>
      <c r="GJ2099" s="3"/>
      <c r="GK2099" s="3"/>
      <c r="GL2099" s="3"/>
      <c r="GM2099" s="3"/>
      <c r="GN2099" s="3"/>
    </row>
    <row r="2100" spans="2:196" x14ac:dyDescent="0.2">
      <c r="B2100" s="3"/>
      <c r="C2100" s="3"/>
      <c r="D2100" s="3"/>
      <c r="E2100" s="3"/>
      <c r="F2100" s="6"/>
      <c r="G2100" s="6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  <c r="BO2100" s="3"/>
      <c r="BP2100" s="3"/>
      <c r="BQ2100" s="3"/>
      <c r="BR2100" s="3"/>
      <c r="BS2100" s="3"/>
      <c r="BT2100" s="3"/>
      <c r="BU2100" s="3"/>
      <c r="BV2100" s="3"/>
      <c r="BW2100" s="3"/>
      <c r="BX2100" s="3"/>
      <c r="BY2100" s="3"/>
      <c r="BZ2100" s="3"/>
      <c r="CA2100" s="3"/>
      <c r="CB2100" s="3"/>
      <c r="CC2100" s="3"/>
      <c r="CD2100" s="3"/>
      <c r="CE2100" s="3"/>
      <c r="CF2100" s="3"/>
      <c r="CG2100" s="3"/>
      <c r="CH2100" s="3"/>
      <c r="CI2100" s="3"/>
      <c r="CJ2100" s="3"/>
      <c r="CK2100" s="3"/>
      <c r="CL2100" s="3"/>
      <c r="CM2100" s="3"/>
      <c r="CN2100" s="3"/>
      <c r="CO2100" s="3"/>
      <c r="CP2100" s="3"/>
      <c r="CQ2100" s="3"/>
      <c r="CR2100" s="3"/>
      <c r="CS2100" s="3"/>
      <c r="CT2100" s="3"/>
      <c r="CU2100" s="3"/>
      <c r="CV2100" s="3"/>
      <c r="CW2100" s="3"/>
      <c r="CX2100" s="3"/>
      <c r="CY2100" s="3"/>
      <c r="CZ2100" s="3"/>
      <c r="DA2100" s="3"/>
      <c r="DB2100" s="3"/>
      <c r="DC2100" s="3"/>
      <c r="DD2100" s="3"/>
      <c r="DE2100" s="3"/>
      <c r="DF2100" s="3"/>
      <c r="DG2100" s="3"/>
      <c r="DH2100" s="3"/>
      <c r="DI2100" s="3"/>
      <c r="DJ2100" s="3"/>
      <c r="DK2100" s="3"/>
      <c r="DL2100" s="3"/>
      <c r="DM2100" s="3"/>
      <c r="DN2100" s="3"/>
      <c r="DO2100" s="3"/>
      <c r="DP2100" s="3"/>
      <c r="DQ2100" s="3"/>
      <c r="DR2100" s="3"/>
      <c r="DS2100" s="3"/>
      <c r="DT2100" s="3"/>
      <c r="DU2100" s="3"/>
      <c r="DV2100" s="3"/>
      <c r="DW2100" s="3"/>
      <c r="DX2100" s="3"/>
      <c r="DY2100" s="3"/>
      <c r="DZ2100" s="3"/>
      <c r="EA2100" s="3"/>
      <c r="EB2100" s="3"/>
      <c r="EC2100" s="3"/>
      <c r="ED2100" s="3"/>
      <c r="EE2100" s="3"/>
      <c r="EF2100" s="3"/>
      <c r="EG2100" s="3"/>
      <c r="EH2100" s="3"/>
      <c r="EI2100" s="3"/>
      <c r="EJ2100" s="3"/>
      <c r="EK2100" s="3"/>
      <c r="EL2100" s="3"/>
      <c r="EM2100" s="3"/>
      <c r="EN2100" s="3"/>
      <c r="EO2100" s="3"/>
      <c r="EP2100" s="3"/>
      <c r="EQ2100" s="3"/>
      <c r="ER2100" s="3"/>
      <c r="ES2100" s="3"/>
      <c r="ET2100" s="3"/>
      <c r="EU2100" s="3"/>
      <c r="EV2100" s="3"/>
      <c r="EW2100" s="3"/>
      <c r="EX2100" s="3"/>
      <c r="EY2100" s="3"/>
      <c r="EZ2100" s="3"/>
      <c r="FA2100" s="3"/>
      <c r="FB2100" s="3"/>
      <c r="FC2100" s="3"/>
      <c r="FD2100" s="3"/>
      <c r="FE2100" s="3"/>
      <c r="FF2100" s="3"/>
      <c r="FG2100" s="3"/>
      <c r="FH2100" s="3"/>
      <c r="FI2100" s="3"/>
      <c r="FJ2100" s="3"/>
      <c r="FK2100" s="3"/>
      <c r="FL2100" s="3"/>
      <c r="FM2100" s="3"/>
      <c r="FN2100" s="3"/>
      <c r="FO2100" s="3"/>
      <c r="FP2100" s="3"/>
      <c r="FQ2100" s="3"/>
      <c r="FR2100" s="3"/>
      <c r="FS2100" s="3"/>
      <c r="FT2100" s="3"/>
      <c r="FU2100" s="3"/>
      <c r="FV2100" s="3"/>
      <c r="FW2100" s="3"/>
      <c r="FX2100" s="3"/>
      <c r="FY2100" s="3"/>
      <c r="FZ2100" s="3"/>
      <c r="GA2100" s="3"/>
      <c r="GB2100" s="3"/>
      <c r="GC2100" s="3"/>
      <c r="GD2100" s="3"/>
      <c r="GE2100" s="3"/>
      <c r="GF2100" s="3"/>
      <c r="GG2100" s="3"/>
      <c r="GH2100" s="3"/>
      <c r="GI2100" s="3"/>
      <c r="GJ2100" s="3"/>
      <c r="GK2100" s="3"/>
      <c r="GL2100" s="3"/>
      <c r="GM2100" s="3"/>
      <c r="GN2100" s="3"/>
    </row>
    <row r="2101" spans="2:196" x14ac:dyDescent="0.2">
      <c r="B2101" s="3"/>
      <c r="C2101" s="3"/>
      <c r="D2101" s="3"/>
      <c r="E2101" s="3"/>
      <c r="F2101" s="6"/>
      <c r="G2101" s="6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"/>
      <c r="BP2101" s="3"/>
      <c r="BQ2101" s="3"/>
      <c r="BR2101" s="3"/>
      <c r="BS2101" s="3"/>
      <c r="BT2101" s="3"/>
      <c r="BU2101" s="3"/>
      <c r="BV2101" s="3"/>
      <c r="BW2101" s="3"/>
      <c r="BX2101" s="3"/>
      <c r="BY2101" s="3"/>
      <c r="BZ2101" s="3"/>
      <c r="CA2101" s="3"/>
      <c r="CB2101" s="3"/>
      <c r="CC2101" s="3"/>
      <c r="CD2101" s="3"/>
      <c r="CE2101" s="3"/>
      <c r="CF2101" s="3"/>
      <c r="CG2101" s="3"/>
      <c r="CH2101" s="3"/>
      <c r="CI2101" s="3"/>
      <c r="CJ2101" s="3"/>
      <c r="CK2101" s="3"/>
      <c r="CL2101" s="3"/>
      <c r="CM2101" s="3"/>
      <c r="CN2101" s="3"/>
      <c r="CO2101" s="3"/>
      <c r="CP2101" s="3"/>
      <c r="CQ2101" s="3"/>
      <c r="CR2101" s="3"/>
      <c r="CS2101" s="3"/>
      <c r="CT2101" s="3"/>
      <c r="CU2101" s="3"/>
      <c r="CV2101" s="3"/>
      <c r="CW2101" s="3"/>
      <c r="CX2101" s="3"/>
      <c r="CY2101" s="3"/>
      <c r="CZ2101" s="3"/>
      <c r="DA2101" s="3"/>
      <c r="DB2101" s="3"/>
      <c r="DC2101" s="3"/>
      <c r="DD2101" s="3"/>
      <c r="DE2101" s="3"/>
      <c r="DF2101" s="3"/>
      <c r="DG2101" s="3"/>
      <c r="DH2101" s="3"/>
      <c r="DI2101" s="3"/>
      <c r="DJ2101" s="3"/>
      <c r="DK2101" s="3"/>
      <c r="DL2101" s="3"/>
      <c r="DM2101" s="3"/>
      <c r="DN2101" s="3"/>
      <c r="DO2101" s="3"/>
      <c r="DP2101" s="3"/>
      <c r="DQ2101" s="3"/>
      <c r="DR2101" s="3"/>
      <c r="DS2101" s="3"/>
      <c r="DT2101" s="3"/>
      <c r="DU2101" s="3"/>
      <c r="DV2101" s="3"/>
      <c r="DW2101" s="3"/>
      <c r="DX2101" s="3"/>
      <c r="DY2101" s="3"/>
      <c r="DZ2101" s="3"/>
      <c r="EA2101" s="3"/>
      <c r="EB2101" s="3"/>
      <c r="EC2101" s="3"/>
      <c r="ED2101" s="3"/>
      <c r="EE2101" s="3"/>
      <c r="EF2101" s="3"/>
      <c r="EG2101" s="3"/>
      <c r="EH2101" s="3"/>
      <c r="EI2101" s="3"/>
      <c r="EJ2101" s="3"/>
      <c r="EK2101" s="3"/>
      <c r="EL2101" s="3"/>
      <c r="EM2101" s="3"/>
      <c r="EN2101" s="3"/>
      <c r="EO2101" s="3"/>
      <c r="EP2101" s="3"/>
      <c r="EQ2101" s="3"/>
      <c r="ER2101" s="3"/>
      <c r="ES2101" s="3"/>
      <c r="ET2101" s="3"/>
      <c r="EU2101" s="3"/>
      <c r="EV2101" s="3"/>
      <c r="EW2101" s="3"/>
      <c r="EX2101" s="3"/>
      <c r="EY2101" s="3"/>
      <c r="EZ2101" s="3"/>
      <c r="FA2101" s="3"/>
      <c r="FB2101" s="3"/>
      <c r="FC2101" s="3"/>
      <c r="FD2101" s="3"/>
      <c r="FE2101" s="3"/>
      <c r="FF2101" s="3"/>
      <c r="FG2101" s="3"/>
      <c r="FH2101" s="3"/>
      <c r="FI2101" s="3"/>
      <c r="FJ2101" s="3"/>
      <c r="FK2101" s="3"/>
      <c r="FL2101" s="3"/>
      <c r="FM2101" s="3"/>
      <c r="FN2101" s="3"/>
      <c r="FO2101" s="3"/>
      <c r="FP2101" s="3"/>
      <c r="FQ2101" s="3"/>
      <c r="FR2101" s="3"/>
      <c r="FS2101" s="3"/>
      <c r="FT2101" s="3"/>
      <c r="FU2101" s="3"/>
      <c r="FV2101" s="3"/>
      <c r="FW2101" s="3"/>
      <c r="FX2101" s="3"/>
      <c r="FY2101" s="3"/>
      <c r="FZ2101" s="3"/>
      <c r="GA2101" s="3"/>
      <c r="GB2101" s="3"/>
      <c r="GC2101" s="3"/>
      <c r="GD2101" s="3"/>
      <c r="GE2101" s="3"/>
      <c r="GF2101" s="3"/>
      <c r="GG2101" s="3"/>
      <c r="GH2101" s="3"/>
      <c r="GI2101" s="3"/>
      <c r="GJ2101" s="3"/>
      <c r="GK2101" s="3"/>
      <c r="GL2101" s="3"/>
      <c r="GM2101" s="3"/>
      <c r="GN2101" s="3"/>
    </row>
    <row r="2102" spans="2:196" x14ac:dyDescent="0.2">
      <c r="B2102" s="3"/>
      <c r="C2102" s="3"/>
      <c r="D2102" s="3"/>
      <c r="E2102" s="3"/>
      <c r="F2102" s="6"/>
      <c r="G2102" s="6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"/>
      <c r="BP2102" s="3"/>
      <c r="BQ2102" s="3"/>
      <c r="BR2102" s="3"/>
      <c r="BS2102" s="3"/>
      <c r="BT2102" s="3"/>
      <c r="BU2102" s="3"/>
      <c r="BV2102" s="3"/>
      <c r="BW2102" s="3"/>
      <c r="BX2102" s="3"/>
      <c r="BY2102" s="3"/>
      <c r="BZ2102" s="3"/>
      <c r="CA2102" s="3"/>
      <c r="CB2102" s="3"/>
      <c r="CC2102" s="3"/>
      <c r="CD2102" s="3"/>
      <c r="CE2102" s="3"/>
      <c r="CF2102" s="3"/>
      <c r="CG2102" s="3"/>
      <c r="CH2102" s="3"/>
      <c r="CI2102" s="3"/>
      <c r="CJ2102" s="3"/>
      <c r="CK2102" s="3"/>
      <c r="CL2102" s="3"/>
      <c r="CM2102" s="3"/>
      <c r="CN2102" s="3"/>
      <c r="CO2102" s="3"/>
      <c r="CP2102" s="3"/>
      <c r="CQ2102" s="3"/>
      <c r="CR2102" s="3"/>
      <c r="CS2102" s="3"/>
      <c r="CT2102" s="3"/>
      <c r="CU2102" s="3"/>
      <c r="CV2102" s="3"/>
      <c r="CW2102" s="3"/>
      <c r="CX2102" s="3"/>
      <c r="CY2102" s="3"/>
      <c r="CZ2102" s="3"/>
      <c r="DA2102" s="3"/>
      <c r="DB2102" s="3"/>
      <c r="DC2102" s="3"/>
      <c r="DD2102" s="3"/>
      <c r="DE2102" s="3"/>
      <c r="DF2102" s="3"/>
      <c r="DG2102" s="3"/>
      <c r="DH2102" s="3"/>
      <c r="DI2102" s="3"/>
      <c r="DJ2102" s="3"/>
      <c r="DK2102" s="3"/>
      <c r="DL2102" s="3"/>
      <c r="DM2102" s="3"/>
      <c r="DN2102" s="3"/>
      <c r="DO2102" s="3"/>
      <c r="DP2102" s="3"/>
      <c r="DQ2102" s="3"/>
      <c r="DR2102" s="3"/>
      <c r="DS2102" s="3"/>
      <c r="DT2102" s="3"/>
      <c r="DU2102" s="3"/>
      <c r="DV2102" s="3"/>
      <c r="DW2102" s="3"/>
      <c r="DX2102" s="3"/>
      <c r="DY2102" s="3"/>
      <c r="DZ2102" s="3"/>
      <c r="EA2102" s="3"/>
      <c r="EB2102" s="3"/>
      <c r="EC2102" s="3"/>
      <c r="ED2102" s="3"/>
      <c r="EE2102" s="3"/>
      <c r="EF2102" s="3"/>
      <c r="EG2102" s="3"/>
      <c r="EH2102" s="3"/>
      <c r="EI2102" s="3"/>
      <c r="EJ2102" s="3"/>
      <c r="EK2102" s="3"/>
      <c r="EL2102" s="3"/>
      <c r="EM2102" s="3"/>
      <c r="EN2102" s="3"/>
      <c r="EO2102" s="3"/>
      <c r="EP2102" s="3"/>
      <c r="EQ2102" s="3"/>
      <c r="ER2102" s="3"/>
      <c r="ES2102" s="3"/>
      <c r="ET2102" s="3"/>
      <c r="EU2102" s="3"/>
      <c r="EV2102" s="3"/>
      <c r="EW2102" s="3"/>
      <c r="EX2102" s="3"/>
      <c r="EY2102" s="3"/>
      <c r="EZ2102" s="3"/>
      <c r="FA2102" s="3"/>
      <c r="FB2102" s="3"/>
      <c r="FC2102" s="3"/>
      <c r="FD2102" s="3"/>
      <c r="FE2102" s="3"/>
      <c r="FF2102" s="3"/>
      <c r="FG2102" s="3"/>
      <c r="FH2102" s="3"/>
      <c r="FI2102" s="3"/>
      <c r="FJ2102" s="3"/>
      <c r="FK2102" s="3"/>
      <c r="FL2102" s="3"/>
      <c r="FM2102" s="3"/>
      <c r="FN2102" s="3"/>
      <c r="FO2102" s="3"/>
      <c r="FP2102" s="3"/>
      <c r="FQ2102" s="3"/>
      <c r="FR2102" s="3"/>
      <c r="FS2102" s="3"/>
      <c r="FT2102" s="3"/>
      <c r="FU2102" s="3"/>
      <c r="FV2102" s="3"/>
      <c r="FW2102" s="3"/>
      <c r="FX2102" s="3"/>
      <c r="FY2102" s="3"/>
      <c r="FZ2102" s="3"/>
      <c r="GA2102" s="3"/>
      <c r="GB2102" s="3"/>
      <c r="GC2102" s="3"/>
      <c r="GD2102" s="3"/>
      <c r="GE2102" s="3"/>
      <c r="GF2102" s="3"/>
      <c r="GG2102" s="3"/>
      <c r="GH2102" s="3"/>
      <c r="GI2102" s="3"/>
      <c r="GJ2102" s="3"/>
      <c r="GK2102" s="3"/>
      <c r="GL2102" s="3"/>
      <c r="GM2102" s="3"/>
      <c r="GN2102" s="3"/>
    </row>
    <row r="2103" spans="2:196" x14ac:dyDescent="0.2">
      <c r="B2103" s="3"/>
      <c r="C2103" s="3"/>
      <c r="D2103" s="3"/>
      <c r="E2103" s="3"/>
      <c r="F2103" s="6"/>
      <c r="G2103" s="6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3"/>
      <c r="BQ2103" s="3"/>
      <c r="BR2103" s="3"/>
      <c r="BS2103" s="3"/>
      <c r="BT2103" s="3"/>
      <c r="BU2103" s="3"/>
      <c r="BV2103" s="3"/>
      <c r="BW2103" s="3"/>
      <c r="BX2103" s="3"/>
      <c r="BY2103" s="3"/>
      <c r="BZ2103" s="3"/>
      <c r="CA2103" s="3"/>
      <c r="CB2103" s="3"/>
      <c r="CC2103" s="3"/>
      <c r="CD2103" s="3"/>
      <c r="CE2103" s="3"/>
      <c r="CF2103" s="3"/>
      <c r="CG2103" s="3"/>
      <c r="CH2103" s="3"/>
      <c r="CI2103" s="3"/>
      <c r="CJ2103" s="3"/>
      <c r="CK2103" s="3"/>
      <c r="CL2103" s="3"/>
      <c r="CM2103" s="3"/>
      <c r="CN2103" s="3"/>
      <c r="CO2103" s="3"/>
      <c r="CP2103" s="3"/>
      <c r="CQ2103" s="3"/>
      <c r="CR2103" s="3"/>
      <c r="CS2103" s="3"/>
      <c r="CT2103" s="3"/>
      <c r="CU2103" s="3"/>
      <c r="CV2103" s="3"/>
      <c r="CW2103" s="3"/>
      <c r="CX2103" s="3"/>
      <c r="CY2103" s="3"/>
      <c r="CZ2103" s="3"/>
      <c r="DA2103" s="3"/>
      <c r="DB2103" s="3"/>
      <c r="DC2103" s="3"/>
      <c r="DD2103" s="3"/>
      <c r="DE2103" s="3"/>
      <c r="DF2103" s="3"/>
      <c r="DG2103" s="3"/>
      <c r="DH2103" s="3"/>
      <c r="DI2103" s="3"/>
      <c r="DJ2103" s="3"/>
      <c r="DK2103" s="3"/>
      <c r="DL2103" s="3"/>
      <c r="DM2103" s="3"/>
      <c r="DN2103" s="3"/>
      <c r="DO2103" s="3"/>
      <c r="DP2103" s="3"/>
      <c r="DQ2103" s="3"/>
      <c r="DR2103" s="3"/>
      <c r="DS2103" s="3"/>
      <c r="DT2103" s="3"/>
      <c r="DU2103" s="3"/>
      <c r="DV2103" s="3"/>
      <c r="DW2103" s="3"/>
      <c r="DX2103" s="3"/>
      <c r="DY2103" s="3"/>
      <c r="DZ2103" s="3"/>
      <c r="EA2103" s="3"/>
      <c r="EB2103" s="3"/>
      <c r="EC2103" s="3"/>
      <c r="ED2103" s="3"/>
      <c r="EE2103" s="3"/>
      <c r="EF2103" s="3"/>
      <c r="EG2103" s="3"/>
      <c r="EH2103" s="3"/>
      <c r="EI2103" s="3"/>
      <c r="EJ2103" s="3"/>
      <c r="EK2103" s="3"/>
      <c r="EL2103" s="3"/>
      <c r="EM2103" s="3"/>
      <c r="EN2103" s="3"/>
      <c r="EO2103" s="3"/>
      <c r="EP2103" s="3"/>
      <c r="EQ2103" s="3"/>
      <c r="ER2103" s="3"/>
      <c r="ES2103" s="3"/>
      <c r="ET2103" s="3"/>
      <c r="EU2103" s="3"/>
      <c r="EV2103" s="3"/>
      <c r="EW2103" s="3"/>
      <c r="EX2103" s="3"/>
      <c r="EY2103" s="3"/>
      <c r="EZ2103" s="3"/>
      <c r="FA2103" s="3"/>
      <c r="FB2103" s="3"/>
      <c r="FC2103" s="3"/>
      <c r="FD2103" s="3"/>
      <c r="FE2103" s="3"/>
      <c r="FF2103" s="3"/>
      <c r="FG2103" s="3"/>
      <c r="FH2103" s="3"/>
      <c r="FI2103" s="3"/>
      <c r="FJ2103" s="3"/>
      <c r="FK2103" s="3"/>
      <c r="FL2103" s="3"/>
      <c r="FM2103" s="3"/>
      <c r="FN2103" s="3"/>
      <c r="FO2103" s="3"/>
      <c r="FP2103" s="3"/>
      <c r="FQ2103" s="3"/>
      <c r="FR2103" s="3"/>
      <c r="FS2103" s="3"/>
      <c r="FT2103" s="3"/>
      <c r="FU2103" s="3"/>
      <c r="FV2103" s="3"/>
      <c r="FW2103" s="3"/>
      <c r="FX2103" s="3"/>
      <c r="FY2103" s="3"/>
      <c r="FZ2103" s="3"/>
      <c r="GA2103" s="3"/>
      <c r="GB2103" s="3"/>
      <c r="GC2103" s="3"/>
      <c r="GD2103" s="3"/>
      <c r="GE2103" s="3"/>
      <c r="GF2103" s="3"/>
      <c r="GG2103" s="3"/>
      <c r="GH2103" s="3"/>
      <c r="GI2103" s="3"/>
      <c r="GJ2103" s="3"/>
      <c r="GK2103" s="3"/>
      <c r="GL2103" s="3"/>
      <c r="GM2103" s="3"/>
      <c r="GN2103" s="3"/>
    </row>
    <row r="2104" spans="2:196" x14ac:dyDescent="0.2">
      <c r="B2104" s="3"/>
      <c r="C2104" s="3"/>
      <c r="D2104" s="3"/>
      <c r="E2104" s="3"/>
      <c r="F2104" s="6"/>
      <c r="G2104" s="6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"/>
      <c r="BP2104" s="3"/>
      <c r="BQ2104" s="3"/>
      <c r="BR2104" s="3"/>
      <c r="BS2104" s="3"/>
      <c r="BT2104" s="3"/>
      <c r="BU2104" s="3"/>
      <c r="BV2104" s="3"/>
      <c r="BW2104" s="3"/>
      <c r="BX2104" s="3"/>
      <c r="BY2104" s="3"/>
      <c r="BZ2104" s="3"/>
      <c r="CA2104" s="3"/>
      <c r="CB2104" s="3"/>
      <c r="CC2104" s="3"/>
      <c r="CD2104" s="3"/>
      <c r="CE2104" s="3"/>
      <c r="CF2104" s="3"/>
      <c r="CG2104" s="3"/>
      <c r="CH2104" s="3"/>
      <c r="CI2104" s="3"/>
      <c r="CJ2104" s="3"/>
      <c r="CK2104" s="3"/>
      <c r="CL2104" s="3"/>
      <c r="CM2104" s="3"/>
      <c r="CN2104" s="3"/>
      <c r="CO2104" s="3"/>
      <c r="CP2104" s="3"/>
      <c r="CQ2104" s="3"/>
      <c r="CR2104" s="3"/>
      <c r="CS2104" s="3"/>
      <c r="CT2104" s="3"/>
      <c r="CU2104" s="3"/>
      <c r="CV2104" s="3"/>
      <c r="CW2104" s="3"/>
      <c r="CX2104" s="3"/>
      <c r="CY2104" s="3"/>
      <c r="CZ2104" s="3"/>
      <c r="DA2104" s="3"/>
      <c r="DB2104" s="3"/>
      <c r="DC2104" s="3"/>
      <c r="DD2104" s="3"/>
      <c r="DE2104" s="3"/>
      <c r="DF2104" s="3"/>
      <c r="DG2104" s="3"/>
      <c r="DH2104" s="3"/>
      <c r="DI2104" s="3"/>
      <c r="DJ2104" s="3"/>
      <c r="DK2104" s="3"/>
      <c r="DL2104" s="3"/>
      <c r="DM2104" s="3"/>
      <c r="DN2104" s="3"/>
      <c r="DO2104" s="3"/>
      <c r="DP2104" s="3"/>
      <c r="DQ2104" s="3"/>
      <c r="DR2104" s="3"/>
      <c r="DS2104" s="3"/>
      <c r="DT2104" s="3"/>
      <c r="DU2104" s="3"/>
      <c r="DV2104" s="3"/>
      <c r="DW2104" s="3"/>
      <c r="DX2104" s="3"/>
      <c r="DY2104" s="3"/>
      <c r="DZ2104" s="3"/>
      <c r="EA2104" s="3"/>
      <c r="EB2104" s="3"/>
      <c r="EC2104" s="3"/>
      <c r="ED2104" s="3"/>
      <c r="EE2104" s="3"/>
      <c r="EF2104" s="3"/>
      <c r="EG2104" s="3"/>
      <c r="EH2104" s="3"/>
      <c r="EI2104" s="3"/>
      <c r="EJ2104" s="3"/>
      <c r="EK2104" s="3"/>
      <c r="EL2104" s="3"/>
      <c r="EM2104" s="3"/>
      <c r="EN2104" s="3"/>
      <c r="EO2104" s="3"/>
      <c r="EP2104" s="3"/>
      <c r="EQ2104" s="3"/>
      <c r="ER2104" s="3"/>
      <c r="ES2104" s="3"/>
      <c r="ET2104" s="3"/>
      <c r="EU2104" s="3"/>
      <c r="EV2104" s="3"/>
      <c r="EW2104" s="3"/>
      <c r="EX2104" s="3"/>
      <c r="EY2104" s="3"/>
      <c r="EZ2104" s="3"/>
      <c r="FA2104" s="3"/>
      <c r="FB2104" s="3"/>
      <c r="FC2104" s="3"/>
      <c r="FD2104" s="3"/>
      <c r="FE2104" s="3"/>
      <c r="FF2104" s="3"/>
      <c r="FG2104" s="3"/>
      <c r="FH2104" s="3"/>
      <c r="FI2104" s="3"/>
      <c r="FJ2104" s="3"/>
      <c r="FK2104" s="3"/>
      <c r="FL2104" s="3"/>
      <c r="FM2104" s="3"/>
      <c r="FN2104" s="3"/>
      <c r="FO2104" s="3"/>
      <c r="FP2104" s="3"/>
      <c r="FQ2104" s="3"/>
      <c r="FR2104" s="3"/>
      <c r="FS2104" s="3"/>
      <c r="FT2104" s="3"/>
      <c r="FU2104" s="3"/>
      <c r="FV2104" s="3"/>
      <c r="FW2104" s="3"/>
      <c r="FX2104" s="3"/>
      <c r="FY2104" s="3"/>
      <c r="FZ2104" s="3"/>
      <c r="GA2104" s="3"/>
      <c r="GB2104" s="3"/>
      <c r="GC2104" s="3"/>
      <c r="GD2104" s="3"/>
      <c r="GE2104" s="3"/>
      <c r="GF2104" s="3"/>
      <c r="GG2104" s="3"/>
      <c r="GH2104" s="3"/>
      <c r="GI2104" s="3"/>
      <c r="GJ2104" s="3"/>
      <c r="GK2104" s="3"/>
      <c r="GL2104" s="3"/>
      <c r="GM2104" s="3"/>
      <c r="GN2104" s="3"/>
    </row>
    <row r="2105" spans="2:196" x14ac:dyDescent="0.2">
      <c r="B2105" s="3"/>
      <c r="C2105" s="3"/>
      <c r="D2105" s="3"/>
      <c r="E2105" s="3"/>
      <c r="F2105" s="6"/>
      <c r="G2105" s="6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3"/>
      <c r="BQ2105" s="3"/>
      <c r="BR2105" s="3"/>
      <c r="BS2105" s="3"/>
      <c r="BT2105" s="3"/>
      <c r="BU2105" s="3"/>
      <c r="BV2105" s="3"/>
      <c r="BW2105" s="3"/>
      <c r="BX2105" s="3"/>
      <c r="BY2105" s="3"/>
      <c r="BZ2105" s="3"/>
      <c r="CA2105" s="3"/>
      <c r="CB2105" s="3"/>
      <c r="CC2105" s="3"/>
      <c r="CD2105" s="3"/>
      <c r="CE2105" s="3"/>
      <c r="CF2105" s="3"/>
      <c r="CG2105" s="3"/>
      <c r="CH2105" s="3"/>
      <c r="CI2105" s="3"/>
      <c r="CJ2105" s="3"/>
      <c r="CK2105" s="3"/>
      <c r="CL2105" s="3"/>
      <c r="CM2105" s="3"/>
      <c r="CN2105" s="3"/>
      <c r="CO2105" s="3"/>
      <c r="CP2105" s="3"/>
      <c r="CQ2105" s="3"/>
      <c r="CR2105" s="3"/>
      <c r="CS2105" s="3"/>
      <c r="CT2105" s="3"/>
      <c r="CU2105" s="3"/>
      <c r="CV2105" s="3"/>
      <c r="CW2105" s="3"/>
      <c r="CX2105" s="3"/>
      <c r="CY2105" s="3"/>
      <c r="CZ2105" s="3"/>
      <c r="DA2105" s="3"/>
      <c r="DB2105" s="3"/>
      <c r="DC2105" s="3"/>
      <c r="DD2105" s="3"/>
      <c r="DE2105" s="3"/>
      <c r="DF2105" s="3"/>
      <c r="DG2105" s="3"/>
      <c r="DH2105" s="3"/>
      <c r="DI2105" s="3"/>
      <c r="DJ2105" s="3"/>
      <c r="DK2105" s="3"/>
      <c r="DL2105" s="3"/>
      <c r="DM2105" s="3"/>
      <c r="DN2105" s="3"/>
      <c r="DO2105" s="3"/>
      <c r="DP2105" s="3"/>
      <c r="DQ2105" s="3"/>
      <c r="DR2105" s="3"/>
      <c r="DS2105" s="3"/>
      <c r="DT2105" s="3"/>
      <c r="DU2105" s="3"/>
      <c r="DV2105" s="3"/>
      <c r="DW2105" s="3"/>
      <c r="DX2105" s="3"/>
      <c r="DY2105" s="3"/>
      <c r="DZ2105" s="3"/>
      <c r="EA2105" s="3"/>
      <c r="EB2105" s="3"/>
      <c r="EC2105" s="3"/>
      <c r="ED2105" s="3"/>
      <c r="EE2105" s="3"/>
      <c r="EF2105" s="3"/>
      <c r="EG2105" s="3"/>
      <c r="EH2105" s="3"/>
      <c r="EI2105" s="3"/>
      <c r="EJ2105" s="3"/>
      <c r="EK2105" s="3"/>
      <c r="EL2105" s="3"/>
      <c r="EM2105" s="3"/>
      <c r="EN2105" s="3"/>
      <c r="EO2105" s="3"/>
      <c r="EP2105" s="3"/>
      <c r="EQ2105" s="3"/>
      <c r="ER2105" s="3"/>
      <c r="ES2105" s="3"/>
      <c r="ET2105" s="3"/>
      <c r="EU2105" s="3"/>
      <c r="EV2105" s="3"/>
      <c r="EW2105" s="3"/>
      <c r="EX2105" s="3"/>
      <c r="EY2105" s="3"/>
      <c r="EZ2105" s="3"/>
      <c r="FA2105" s="3"/>
      <c r="FB2105" s="3"/>
      <c r="FC2105" s="3"/>
      <c r="FD2105" s="3"/>
      <c r="FE2105" s="3"/>
      <c r="FF2105" s="3"/>
      <c r="FG2105" s="3"/>
      <c r="FH2105" s="3"/>
      <c r="FI2105" s="3"/>
      <c r="FJ2105" s="3"/>
      <c r="FK2105" s="3"/>
      <c r="FL2105" s="3"/>
      <c r="FM2105" s="3"/>
      <c r="FN2105" s="3"/>
      <c r="FO2105" s="3"/>
      <c r="FP2105" s="3"/>
      <c r="FQ2105" s="3"/>
      <c r="FR2105" s="3"/>
      <c r="FS2105" s="3"/>
      <c r="FT2105" s="3"/>
      <c r="FU2105" s="3"/>
      <c r="FV2105" s="3"/>
      <c r="FW2105" s="3"/>
      <c r="FX2105" s="3"/>
      <c r="FY2105" s="3"/>
      <c r="FZ2105" s="3"/>
      <c r="GA2105" s="3"/>
      <c r="GB2105" s="3"/>
      <c r="GC2105" s="3"/>
      <c r="GD2105" s="3"/>
      <c r="GE2105" s="3"/>
      <c r="GF2105" s="3"/>
      <c r="GG2105" s="3"/>
      <c r="GH2105" s="3"/>
      <c r="GI2105" s="3"/>
      <c r="GJ2105" s="3"/>
      <c r="GK2105" s="3"/>
      <c r="GL2105" s="3"/>
      <c r="GM2105" s="3"/>
      <c r="GN2105" s="3"/>
    </row>
    <row r="2106" spans="2:196" x14ac:dyDescent="0.2">
      <c r="B2106" s="3"/>
      <c r="C2106" s="3"/>
      <c r="D2106" s="3"/>
      <c r="E2106" s="3"/>
      <c r="F2106" s="6"/>
      <c r="G2106" s="6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  <c r="BO2106" s="3"/>
      <c r="BP2106" s="3"/>
      <c r="BQ2106" s="3"/>
      <c r="BR2106" s="3"/>
      <c r="BS2106" s="3"/>
      <c r="BT2106" s="3"/>
      <c r="BU2106" s="3"/>
      <c r="BV2106" s="3"/>
      <c r="BW2106" s="3"/>
      <c r="BX2106" s="3"/>
      <c r="BY2106" s="3"/>
      <c r="BZ2106" s="3"/>
      <c r="CA2106" s="3"/>
      <c r="CB2106" s="3"/>
      <c r="CC2106" s="3"/>
      <c r="CD2106" s="3"/>
      <c r="CE2106" s="3"/>
      <c r="CF2106" s="3"/>
      <c r="CG2106" s="3"/>
      <c r="CH2106" s="3"/>
      <c r="CI2106" s="3"/>
      <c r="CJ2106" s="3"/>
      <c r="CK2106" s="3"/>
      <c r="CL2106" s="3"/>
      <c r="CM2106" s="3"/>
      <c r="CN2106" s="3"/>
      <c r="CO2106" s="3"/>
      <c r="CP2106" s="3"/>
      <c r="CQ2106" s="3"/>
      <c r="CR2106" s="3"/>
      <c r="CS2106" s="3"/>
      <c r="CT2106" s="3"/>
      <c r="CU2106" s="3"/>
      <c r="CV2106" s="3"/>
      <c r="CW2106" s="3"/>
      <c r="CX2106" s="3"/>
      <c r="CY2106" s="3"/>
      <c r="CZ2106" s="3"/>
      <c r="DA2106" s="3"/>
      <c r="DB2106" s="3"/>
      <c r="DC2106" s="3"/>
      <c r="DD2106" s="3"/>
      <c r="DE2106" s="3"/>
      <c r="DF2106" s="3"/>
      <c r="DG2106" s="3"/>
      <c r="DH2106" s="3"/>
      <c r="DI2106" s="3"/>
      <c r="DJ2106" s="3"/>
      <c r="DK2106" s="3"/>
      <c r="DL2106" s="3"/>
      <c r="DM2106" s="3"/>
      <c r="DN2106" s="3"/>
      <c r="DO2106" s="3"/>
      <c r="DP2106" s="3"/>
      <c r="DQ2106" s="3"/>
      <c r="DR2106" s="3"/>
      <c r="DS2106" s="3"/>
      <c r="DT2106" s="3"/>
      <c r="DU2106" s="3"/>
      <c r="DV2106" s="3"/>
      <c r="DW2106" s="3"/>
      <c r="DX2106" s="3"/>
      <c r="DY2106" s="3"/>
      <c r="DZ2106" s="3"/>
      <c r="EA2106" s="3"/>
      <c r="EB2106" s="3"/>
      <c r="EC2106" s="3"/>
      <c r="ED2106" s="3"/>
      <c r="EE2106" s="3"/>
      <c r="EF2106" s="3"/>
      <c r="EG2106" s="3"/>
      <c r="EH2106" s="3"/>
      <c r="EI2106" s="3"/>
      <c r="EJ2106" s="3"/>
      <c r="EK2106" s="3"/>
      <c r="EL2106" s="3"/>
      <c r="EM2106" s="3"/>
      <c r="EN2106" s="3"/>
      <c r="EO2106" s="3"/>
      <c r="EP2106" s="3"/>
      <c r="EQ2106" s="3"/>
      <c r="ER2106" s="3"/>
      <c r="ES2106" s="3"/>
      <c r="ET2106" s="3"/>
      <c r="EU2106" s="3"/>
      <c r="EV2106" s="3"/>
      <c r="EW2106" s="3"/>
      <c r="EX2106" s="3"/>
      <c r="EY2106" s="3"/>
      <c r="EZ2106" s="3"/>
      <c r="FA2106" s="3"/>
      <c r="FB2106" s="3"/>
      <c r="FC2106" s="3"/>
      <c r="FD2106" s="3"/>
      <c r="FE2106" s="3"/>
      <c r="FF2106" s="3"/>
      <c r="FG2106" s="3"/>
      <c r="FH2106" s="3"/>
      <c r="FI2106" s="3"/>
      <c r="FJ2106" s="3"/>
      <c r="FK2106" s="3"/>
      <c r="FL2106" s="3"/>
      <c r="FM2106" s="3"/>
      <c r="FN2106" s="3"/>
      <c r="FO2106" s="3"/>
      <c r="FP2106" s="3"/>
      <c r="FQ2106" s="3"/>
      <c r="FR2106" s="3"/>
      <c r="FS2106" s="3"/>
      <c r="FT2106" s="3"/>
      <c r="FU2106" s="3"/>
      <c r="FV2106" s="3"/>
      <c r="FW2106" s="3"/>
      <c r="FX2106" s="3"/>
      <c r="FY2106" s="3"/>
      <c r="FZ2106" s="3"/>
      <c r="GA2106" s="3"/>
      <c r="GB2106" s="3"/>
      <c r="GC2106" s="3"/>
      <c r="GD2106" s="3"/>
      <c r="GE2106" s="3"/>
      <c r="GF2106" s="3"/>
      <c r="GG2106" s="3"/>
      <c r="GH2106" s="3"/>
      <c r="GI2106" s="3"/>
      <c r="GJ2106" s="3"/>
      <c r="GK2106" s="3"/>
      <c r="GL2106" s="3"/>
      <c r="GM2106" s="3"/>
      <c r="GN2106" s="3"/>
    </row>
    <row r="2107" spans="2:196" x14ac:dyDescent="0.2">
      <c r="B2107" s="3"/>
      <c r="C2107" s="3"/>
      <c r="D2107" s="3"/>
      <c r="E2107" s="3"/>
      <c r="F2107" s="6"/>
      <c r="G2107" s="6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"/>
      <c r="BP2107" s="3"/>
      <c r="BQ2107" s="3"/>
      <c r="BR2107" s="3"/>
      <c r="BS2107" s="3"/>
      <c r="BT2107" s="3"/>
      <c r="BU2107" s="3"/>
      <c r="BV2107" s="3"/>
      <c r="BW2107" s="3"/>
      <c r="BX2107" s="3"/>
      <c r="BY2107" s="3"/>
      <c r="BZ2107" s="3"/>
      <c r="CA2107" s="3"/>
      <c r="CB2107" s="3"/>
      <c r="CC2107" s="3"/>
      <c r="CD2107" s="3"/>
      <c r="CE2107" s="3"/>
      <c r="CF2107" s="3"/>
      <c r="CG2107" s="3"/>
      <c r="CH2107" s="3"/>
      <c r="CI2107" s="3"/>
      <c r="CJ2107" s="3"/>
      <c r="CK2107" s="3"/>
      <c r="CL2107" s="3"/>
      <c r="CM2107" s="3"/>
      <c r="CN2107" s="3"/>
      <c r="CO2107" s="3"/>
      <c r="CP2107" s="3"/>
      <c r="CQ2107" s="3"/>
      <c r="CR2107" s="3"/>
      <c r="CS2107" s="3"/>
      <c r="CT2107" s="3"/>
      <c r="CU2107" s="3"/>
      <c r="CV2107" s="3"/>
      <c r="CW2107" s="3"/>
      <c r="CX2107" s="3"/>
      <c r="CY2107" s="3"/>
      <c r="CZ2107" s="3"/>
      <c r="DA2107" s="3"/>
      <c r="DB2107" s="3"/>
      <c r="DC2107" s="3"/>
      <c r="DD2107" s="3"/>
      <c r="DE2107" s="3"/>
      <c r="DF2107" s="3"/>
      <c r="DG2107" s="3"/>
      <c r="DH2107" s="3"/>
      <c r="DI2107" s="3"/>
      <c r="DJ2107" s="3"/>
      <c r="DK2107" s="3"/>
      <c r="DL2107" s="3"/>
      <c r="DM2107" s="3"/>
      <c r="DN2107" s="3"/>
      <c r="DO2107" s="3"/>
      <c r="DP2107" s="3"/>
      <c r="DQ2107" s="3"/>
      <c r="DR2107" s="3"/>
      <c r="DS2107" s="3"/>
      <c r="DT2107" s="3"/>
      <c r="DU2107" s="3"/>
      <c r="DV2107" s="3"/>
      <c r="DW2107" s="3"/>
      <c r="DX2107" s="3"/>
      <c r="DY2107" s="3"/>
      <c r="DZ2107" s="3"/>
      <c r="EA2107" s="3"/>
      <c r="EB2107" s="3"/>
      <c r="EC2107" s="3"/>
      <c r="ED2107" s="3"/>
      <c r="EE2107" s="3"/>
      <c r="EF2107" s="3"/>
      <c r="EG2107" s="3"/>
      <c r="EH2107" s="3"/>
      <c r="EI2107" s="3"/>
      <c r="EJ2107" s="3"/>
      <c r="EK2107" s="3"/>
      <c r="EL2107" s="3"/>
      <c r="EM2107" s="3"/>
      <c r="EN2107" s="3"/>
      <c r="EO2107" s="3"/>
      <c r="EP2107" s="3"/>
      <c r="EQ2107" s="3"/>
      <c r="ER2107" s="3"/>
      <c r="ES2107" s="3"/>
      <c r="ET2107" s="3"/>
      <c r="EU2107" s="3"/>
      <c r="EV2107" s="3"/>
      <c r="EW2107" s="3"/>
      <c r="EX2107" s="3"/>
      <c r="EY2107" s="3"/>
      <c r="EZ2107" s="3"/>
      <c r="FA2107" s="3"/>
      <c r="FB2107" s="3"/>
      <c r="FC2107" s="3"/>
      <c r="FD2107" s="3"/>
      <c r="FE2107" s="3"/>
      <c r="FF2107" s="3"/>
      <c r="FG2107" s="3"/>
      <c r="FH2107" s="3"/>
      <c r="FI2107" s="3"/>
      <c r="FJ2107" s="3"/>
      <c r="FK2107" s="3"/>
      <c r="FL2107" s="3"/>
      <c r="FM2107" s="3"/>
      <c r="FN2107" s="3"/>
      <c r="FO2107" s="3"/>
      <c r="FP2107" s="3"/>
      <c r="FQ2107" s="3"/>
      <c r="FR2107" s="3"/>
      <c r="FS2107" s="3"/>
      <c r="FT2107" s="3"/>
      <c r="FU2107" s="3"/>
      <c r="FV2107" s="3"/>
      <c r="FW2107" s="3"/>
      <c r="FX2107" s="3"/>
      <c r="FY2107" s="3"/>
      <c r="FZ2107" s="3"/>
      <c r="GA2107" s="3"/>
      <c r="GB2107" s="3"/>
      <c r="GC2107" s="3"/>
      <c r="GD2107" s="3"/>
      <c r="GE2107" s="3"/>
      <c r="GF2107" s="3"/>
      <c r="GG2107" s="3"/>
      <c r="GH2107" s="3"/>
      <c r="GI2107" s="3"/>
      <c r="GJ2107" s="3"/>
      <c r="GK2107" s="3"/>
      <c r="GL2107" s="3"/>
      <c r="GM2107" s="3"/>
      <c r="GN2107" s="3"/>
    </row>
    <row r="2108" spans="2:196" x14ac:dyDescent="0.2">
      <c r="B2108" s="3"/>
      <c r="C2108" s="3"/>
      <c r="D2108" s="3"/>
      <c r="E2108" s="3"/>
      <c r="F2108" s="6"/>
      <c r="G2108" s="6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  <c r="BO2108" s="3"/>
      <c r="BP2108" s="3"/>
      <c r="BQ2108" s="3"/>
      <c r="BR2108" s="3"/>
      <c r="BS2108" s="3"/>
      <c r="BT2108" s="3"/>
      <c r="BU2108" s="3"/>
      <c r="BV2108" s="3"/>
      <c r="BW2108" s="3"/>
      <c r="BX2108" s="3"/>
      <c r="BY2108" s="3"/>
      <c r="BZ2108" s="3"/>
      <c r="CA2108" s="3"/>
      <c r="CB2108" s="3"/>
      <c r="CC2108" s="3"/>
      <c r="CD2108" s="3"/>
      <c r="CE2108" s="3"/>
      <c r="CF2108" s="3"/>
      <c r="CG2108" s="3"/>
      <c r="CH2108" s="3"/>
      <c r="CI2108" s="3"/>
      <c r="CJ2108" s="3"/>
      <c r="CK2108" s="3"/>
      <c r="CL2108" s="3"/>
      <c r="CM2108" s="3"/>
      <c r="CN2108" s="3"/>
      <c r="CO2108" s="3"/>
      <c r="CP2108" s="3"/>
      <c r="CQ2108" s="3"/>
      <c r="CR2108" s="3"/>
      <c r="CS2108" s="3"/>
      <c r="CT2108" s="3"/>
      <c r="CU2108" s="3"/>
      <c r="CV2108" s="3"/>
      <c r="CW2108" s="3"/>
      <c r="CX2108" s="3"/>
      <c r="CY2108" s="3"/>
      <c r="CZ2108" s="3"/>
      <c r="DA2108" s="3"/>
      <c r="DB2108" s="3"/>
      <c r="DC2108" s="3"/>
      <c r="DD2108" s="3"/>
      <c r="DE2108" s="3"/>
      <c r="DF2108" s="3"/>
      <c r="DG2108" s="3"/>
      <c r="DH2108" s="3"/>
      <c r="DI2108" s="3"/>
      <c r="DJ2108" s="3"/>
      <c r="DK2108" s="3"/>
      <c r="DL2108" s="3"/>
      <c r="DM2108" s="3"/>
      <c r="DN2108" s="3"/>
      <c r="DO2108" s="3"/>
      <c r="DP2108" s="3"/>
      <c r="DQ2108" s="3"/>
      <c r="DR2108" s="3"/>
      <c r="DS2108" s="3"/>
      <c r="DT2108" s="3"/>
      <c r="DU2108" s="3"/>
      <c r="DV2108" s="3"/>
      <c r="DW2108" s="3"/>
      <c r="DX2108" s="3"/>
      <c r="DY2108" s="3"/>
      <c r="DZ2108" s="3"/>
      <c r="EA2108" s="3"/>
      <c r="EB2108" s="3"/>
      <c r="EC2108" s="3"/>
      <c r="ED2108" s="3"/>
      <c r="EE2108" s="3"/>
      <c r="EF2108" s="3"/>
      <c r="EG2108" s="3"/>
      <c r="EH2108" s="3"/>
      <c r="EI2108" s="3"/>
      <c r="EJ2108" s="3"/>
      <c r="EK2108" s="3"/>
      <c r="EL2108" s="3"/>
      <c r="EM2108" s="3"/>
      <c r="EN2108" s="3"/>
      <c r="EO2108" s="3"/>
      <c r="EP2108" s="3"/>
      <c r="EQ2108" s="3"/>
      <c r="ER2108" s="3"/>
      <c r="ES2108" s="3"/>
      <c r="ET2108" s="3"/>
      <c r="EU2108" s="3"/>
      <c r="EV2108" s="3"/>
      <c r="EW2108" s="3"/>
      <c r="EX2108" s="3"/>
      <c r="EY2108" s="3"/>
      <c r="EZ2108" s="3"/>
      <c r="FA2108" s="3"/>
      <c r="FB2108" s="3"/>
      <c r="FC2108" s="3"/>
      <c r="FD2108" s="3"/>
      <c r="FE2108" s="3"/>
      <c r="FF2108" s="3"/>
      <c r="FG2108" s="3"/>
      <c r="FH2108" s="3"/>
      <c r="FI2108" s="3"/>
      <c r="FJ2108" s="3"/>
      <c r="FK2108" s="3"/>
      <c r="FL2108" s="3"/>
      <c r="FM2108" s="3"/>
      <c r="FN2108" s="3"/>
      <c r="FO2108" s="3"/>
      <c r="FP2108" s="3"/>
      <c r="FQ2108" s="3"/>
      <c r="FR2108" s="3"/>
      <c r="FS2108" s="3"/>
      <c r="FT2108" s="3"/>
      <c r="FU2108" s="3"/>
      <c r="FV2108" s="3"/>
      <c r="FW2108" s="3"/>
      <c r="FX2108" s="3"/>
      <c r="FY2108" s="3"/>
      <c r="FZ2108" s="3"/>
      <c r="GA2108" s="3"/>
      <c r="GB2108" s="3"/>
      <c r="GC2108" s="3"/>
      <c r="GD2108" s="3"/>
      <c r="GE2108" s="3"/>
      <c r="GF2108" s="3"/>
      <c r="GG2108" s="3"/>
      <c r="GH2108" s="3"/>
      <c r="GI2108" s="3"/>
      <c r="GJ2108" s="3"/>
      <c r="GK2108" s="3"/>
      <c r="GL2108" s="3"/>
      <c r="GM2108" s="3"/>
      <c r="GN2108" s="3"/>
    </row>
    <row r="2109" spans="2:196" x14ac:dyDescent="0.2">
      <c r="B2109" s="3"/>
      <c r="C2109" s="3"/>
      <c r="D2109" s="3"/>
      <c r="E2109" s="3"/>
      <c r="F2109" s="6"/>
      <c r="G2109" s="6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"/>
      <c r="BP2109" s="3"/>
      <c r="BQ2109" s="3"/>
      <c r="BR2109" s="3"/>
      <c r="BS2109" s="3"/>
      <c r="BT2109" s="3"/>
      <c r="BU2109" s="3"/>
      <c r="BV2109" s="3"/>
      <c r="BW2109" s="3"/>
      <c r="BX2109" s="3"/>
      <c r="BY2109" s="3"/>
      <c r="BZ2109" s="3"/>
      <c r="CA2109" s="3"/>
      <c r="CB2109" s="3"/>
      <c r="CC2109" s="3"/>
      <c r="CD2109" s="3"/>
      <c r="CE2109" s="3"/>
      <c r="CF2109" s="3"/>
      <c r="CG2109" s="3"/>
      <c r="CH2109" s="3"/>
      <c r="CI2109" s="3"/>
      <c r="CJ2109" s="3"/>
      <c r="CK2109" s="3"/>
      <c r="CL2109" s="3"/>
      <c r="CM2109" s="3"/>
      <c r="CN2109" s="3"/>
      <c r="CO2109" s="3"/>
      <c r="CP2109" s="3"/>
      <c r="CQ2109" s="3"/>
      <c r="CR2109" s="3"/>
      <c r="CS2109" s="3"/>
      <c r="CT2109" s="3"/>
      <c r="CU2109" s="3"/>
      <c r="CV2109" s="3"/>
      <c r="CW2109" s="3"/>
      <c r="CX2109" s="3"/>
      <c r="CY2109" s="3"/>
      <c r="CZ2109" s="3"/>
      <c r="DA2109" s="3"/>
      <c r="DB2109" s="3"/>
      <c r="DC2109" s="3"/>
      <c r="DD2109" s="3"/>
      <c r="DE2109" s="3"/>
      <c r="DF2109" s="3"/>
      <c r="DG2109" s="3"/>
      <c r="DH2109" s="3"/>
      <c r="DI2109" s="3"/>
      <c r="DJ2109" s="3"/>
      <c r="DK2109" s="3"/>
      <c r="DL2109" s="3"/>
      <c r="DM2109" s="3"/>
      <c r="DN2109" s="3"/>
      <c r="DO2109" s="3"/>
      <c r="DP2109" s="3"/>
      <c r="DQ2109" s="3"/>
      <c r="DR2109" s="3"/>
      <c r="DS2109" s="3"/>
      <c r="DT2109" s="3"/>
      <c r="DU2109" s="3"/>
      <c r="DV2109" s="3"/>
      <c r="DW2109" s="3"/>
      <c r="DX2109" s="3"/>
      <c r="DY2109" s="3"/>
      <c r="DZ2109" s="3"/>
      <c r="EA2109" s="3"/>
      <c r="EB2109" s="3"/>
      <c r="EC2109" s="3"/>
      <c r="ED2109" s="3"/>
      <c r="EE2109" s="3"/>
      <c r="EF2109" s="3"/>
      <c r="EG2109" s="3"/>
      <c r="EH2109" s="3"/>
      <c r="EI2109" s="3"/>
      <c r="EJ2109" s="3"/>
      <c r="EK2109" s="3"/>
      <c r="EL2109" s="3"/>
      <c r="EM2109" s="3"/>
      <c r="EN2109" s="3"/>
      <c r="EO2109" s="3"/>
      <c r="EP2109" s="3"/>
      <c r="EQ2109" s="3"/>
      <c r="ER2109" s="3"/>
      <c r="ES2109" s="3"/>
      <c r="ET2109" s="3"/>
      <c r="EU2109" s="3"/>
      <c r="EV2109" s="3"/>
      <c r="EW2109" s="3"/>
      <c r="EX2109" s="3"/>
      <c r="EY2109" s="3"/>
      <c r="EZ2109" s="3"/>
      <c r="FA2109" s="3"/>
      <c r="FB2109" s="3"/>
      <c r="FC2109" s="3"/>
      <c r="FD2109" s="3"/>
      <c r="FE2109" s="3"/>
      <c r="FF2109" s="3"/>
      <c r="FG2109" s="3"/>
      <c r="FH2109" s="3"/>
      <c r="FI2109" s="3"/>
      <c r="FJ2109" s="3"/>
      <c r="FK2109" s="3"/>
      <c r="FL2109" s="3"/>
      <c r="FM2109" s="3"/>
      <c r="FN2109" s="3"/>
      <c r="FO2109" s="3"/>
      <c r="FP2109" s="3"/>
      <c r="FQ2109" s="3"/>
      <c r="FR2109" s="3"/>
      <c r="FS2109" s="3"/>
      <c r="FT2109" s="3"/>
      <c r="FU2109" s="3"/>
      <c r="FV2109" s="3"/>
      <c r="FW2109" s="3"/>
      <c r="FX2109" s="3"/>
      <c r="FY2109" s="3"/>
      <c r="FZ2109" s="3"/>
      <c r="GA2109" s="3"/>
      <c r="GB2109" s="3"/>
      <c r="GC2109" s="3"/>
      <c r="GD2109" s="3"/>
      <c r="GE2109" s="3"/>
      <c r="GF2109" s="3"/>
      <c r="GG2109" s="3"/>
      <c r="GH2109" s="3"/>
      <c r="GI2109" s="3"/>
      <c r="GJ2109" s="3"/>
      <c r="GK2109" s="3"/>
      <c r="GL2109" s="3"/>
      <c r="GM2109" s="3"/>
      <c r="GN2109" s="3"/>
    </row>
    <row r="2110" spans="2:196" x14ac:dyDescent="0.2">
      <c r="B2110" s="3"/>
      <c r="C2110" s="3"/>
      <c r="D2110" s="3"/>
      <c r="E2110" s="3"/>
      <c r="F2110" s="6"/>
      <c r="G2110" s="6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  <c r="BO2110" s="3"/>
      <c r="BP2110" s="3"/>
      <c r="BQ2110" s="3"/>
      <c r="BR2110" s="3"/>
      <c r="BS2110" s="3"/>
      <c r="BT2110" s="3"/>
      <c r="BU2110" s="3"/>
      <c r="BV2110" s="3"/>
      <c r="BW2110" s="3"/>
      <c r="BX2110" s="3"/>
      <c r="BY2110" s="3"/>
      <c r="BZ2110" s="3"/>
      <c r="CA2110" s="3"/>
      <c r="CB2110" s="3"/>
      <c r="CC2110" s="3"/>
      <c r="CD2110" s="3"/>
      <c r="CE2110" s="3"/>
      <c r="CF2110" s="3"/>
      <c r="CG2110" s="3"/>
      <c r="CH2110" s="3"/>
      <c r="CI2110" s="3"/>
      <c r="CJ2110" s="3"/>
      <c r="CK2110" s="3"/>
      <c r="CL2110" s="3"/>
      <c r="CM2110" s="3"/>
      <c r="CN2110" s="3"/>
      <c r="CO2110" s="3"/>
      <c r="CP2110" s="3"/>
      <c r="CQ2110" s="3"/>
      <c r="CR2110" s="3"/>
      <c r="CS2110" s="3"/>
      <c r="CT2110" s="3"/>
      <c r="CU2110" s="3"/>
      <c r="CV2110" s="3"/>
      <c r="CW2110" s="3"/>
      <c r="CX2110" s="3"/>
      <c r="CY2110" s="3"/>
      <c r="CZ2110" s="3"/>
      <c r="DA2110" s="3"/>
      <c r="DB2110" s="3"/>
      <c r="DC2110" s="3"/>
      <c r="DD2110" s="3"/>
      <c r="DE2110" s="3"/>
      <c r="DF2110" s="3"/>
      <c r="DG2110" s="3"/>
      <c r="DH2110" s="3"/>
      <c r="DI2110" s="3"/>
      <c r="DJ2110" s="3"/>
      <c r="DK2110" s="3"/>
      <c r="DL2110" s="3"/>
      <c r="DM2110" s="3"/>
      <c r="DN2110" s="3"/>
      <c r="DO2110" s="3"/>
      <c r="DP2110" s="3"/>
      <c r="DQ2110" s="3"/>
      <c r="DR2110" s="3"/>
      <c r="DS2110" s="3"/>
      <c r="DT2110" s="3"/>
      <c r="DU2110" s="3"/>
      <c r="DV2110" s="3"/>
      <c r="DW2110" s="3"/>
      <c r="DX2110" s="3"/>
      <c r="DY2110" s="3"/>
      <c r="DZ2110" s="3"/>
      <c r="EA2110" s="3"/>
      <c r="EB2110" s="3"/>
      <c r="EC2110" s="3"/>
      <c r="ED2110" s="3"/>
      <c r="EE2110" s="3"/>
      <c r="EF2110" s="3"/>
      <c r="EG2110" s="3"/>
      <c r="EH2110" s="3"/>
      <c r="EI2110" s="3"/>
      <c r="EJ2110" s="3"/>
      <c r="EK2110" s="3"/>
      <c r="EL2110" s="3"/>
      <c r="EM2110" s="3"/>
      <c r="EN2110" s="3"/>
      <c r="EO2110" s="3"/>
      <c r="EP2110" s="3"/>
      <c r="EQ2110" s="3"/>
      <c r="ER2110" s="3"/>
      <c r="ES2110" s="3"/>
      <c r="ET2110" s="3"/>
      <c r="EU2110" s="3"/>
      <c r="EV2110" s="3"/>
      <c r="EW2110" s="3"/>
      <c r="EX2110" s="3"/>
      <c r="EY2110" s="3"/>
      <c r="EZ2110" s="3"/>
      <c r="FA2110" s="3"/>
      <c r="FB2110" s="3"/>
      <c r="FC2110" s="3"/>
      <c r="FD2110" s="3"/>
      <c r="FE2110" s="3"/>
      <c r="FF2110" s="3"/>
      <c r="FG2110" s="3"/>
      <c r="FH2110" s="3"/>
      <c r="FI2110" s="3"/>
      <c r="FJ2110" s="3"/>
      <c r="FK2110" s="3"/>
      <c r="FL2110" s="3"/>
      <c r="FM2110" s="3"/>
      <c r="FN2110" s="3"/>
      <c r="FO2110" s="3"/>
      <c r="FP2110" s="3"/>
      <c r="FQ2110" s="3"/>
      <c r="FR2110" s="3"/>
      <c r="FS2110" s="3"/>
      <c r="FT2110" s="3"/>
      <c r="FU2110" s="3"/>
      <c r="FV2110" s="3"/>
      <c r="FW2110" s="3"/>
      <c r="FX2110" s="3"/>
      <c r="FY2110" s="3"/>
      <c r="FZ2110" s="3"/>
      <c r="GA2110" s="3"/>
      <c r="GB2110" s="3"/>
      <c r="GC2110" s="3"/>
      <c r="GD2110" s="3"/>
      <c r="GE2110" s="3"/>
      <c r="GF2110" s="3"/>
      <c r="GG2110" s="3"/>
      <c r="GH2110" s="3"/>
      <c r="GI2110" s="3"/>
      <c r="GJ2110" s="3"/>
      <c r="GK2110" s="3"/>
      <c r="GL2110" s="3"/>
      <c r="GM2110" s="3"/>
      <c r="GN2110" s="3"/>
    </row>
    <row r="2111" spans="2:196" x14ac:dyDescent="0.2">
      <c r="B2111" s="3"/>
      <c r="C2111" s="3"/>
      <c r="D2111" s="3"/>
      <c r="E2111" s="3"/>
      <c r="F2111" s="6"/>
      <c r="G2111" s="6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  <c r="BO2111" s="3"/>
      <c r="BP2111" s="3"/>
      <c r="BQ2111" s="3"/>
      <c r="BR2111" s="3"/>
      <c r="BS2111" s="3"/>
      <c r="BT2111" s="3"/>
      <c r="BU2111" s="3"/>
      <c r="BV2111" s="3"/>
      <c r="BW2111" s="3"/>
      <c r="BX2111" s="3"/>
      <c r="BY2111" s="3"/>
      <c r="BZ2111" s="3"/>
      <c r="CA2111" s="3"/>
      <c r="CB2111" s="3"/>
      <c r="CC2111" s="3"/>
      <c r="CD2111" s="3"/>
      <c r="CE2111" s="3"/>
      <c r="CF2111" s="3"/>
      <c r="CG2111" s="3"/>
      <c r="CH2111" s="3"/>
      <c r="CI2111" s="3"/>
      <c r="CJ2111" s="3"/>
      <c r="CK2111" s="3"/>
      <c r="CL2111" s="3"/>
      <c r="CM2111" s="3"/>
      <c r="CN2111" s="3"/>
      <c r="CO2111" s="3"/>
      <c r="CP2111" s="3"/>
      <c r="CQ2111" s="3"/>
      <c r="CR2111" s="3"/>
      <c r="CS2111" s="3"/>
      <c r="CT2111" s="3"/>
      <c r="CU2111" s="3"/>
      <c r="CV2111" s="3"/>
      <c r="CW2111" s="3"/>
      <c r="CX2111" s="3"/>
      <c r="CY2111" s="3"/>
      <c r="CZ2111" s="3"/>
      <c r="DA2111" s="3"/>
      <c r="DB2111" s="3"/>
      <c r="DC2111" s="3"/>
      <c r="DD2111" s="3"/>
      <c r="DE2111" s="3"/>
      <c r="DF2111" s="3"/>
      <c r="DG2111" s="3"/>
      <c r="DH2111" s="3"/>
      <c r="DI2111" s="3"/>
      <c r="DJ2111" s="3"/>
      <c r="DK2111" s="3"/>
      <c r="DL2111" s="3"/>
      <c r="DM2111" s="3"/>
      <c r="DN2111" s="3"/>
      <c r="DO2111" s="3"/>
      <c r="DP2111" s="3"/>
      <c r="DQ2111" s="3"/>
      <c r="DR2111" s="3"/>
      <c r="DS2111" s="3"/>
      <c r="DT2111" s="3"/>
      <c r="DU2111" s="3"/>
      <c r="DV2111" s="3"/>
      <c r="DW2111" s="3"/>
      <c r="DX2111" s="3"/>
      <c r="DY2111" s="3"/>
      <c r="DZ2111" s="3"/>
      <c r="EA2111" s="3"/>
      <c r="EB2111" s="3"/>
      <c r="EC2111" s="3"/>
      <c r="ED2111" s="3"/>
      <c r="EE2111" s="3"/>
      <c r="EF2111" s="3"/>
      <c r="EG2111" s="3"/>
      <c r="EH2111" s="3"/>
      <c r="EI2111" s="3"/>
      <c r="EJ2111" s="3"/>
      <c r="EK2111" s="3"/>
      <c r="EL2111" s="3"/>
      <c r="EM2111" s="3"/>
      <c r="EN2111" s="3"/>
      <c r="EO2111" s="3"/>
      <c r="EP2111" s="3"/>
      <c r="EQ2111" s="3"/>
      <c r="ER2111" s="3"/>
      <c r="ES2111" s="3"/>
      <c r="ET2111" s="3"/>
      <c r="EU2111" s="3"/>
      <c r="EV2111" s="3"/>
      <c r="EW2111" s="3"/>
      <c r="EX2111" s="3"/>
      <c r="EY2111" s="3"/>
      <c r="EZ2111" s="3"/>
      <c r="FA2111" s="3"/>
      <c r="FB2111" s="3"/>
      <c r="FC2111" s="3"/>
      <c r="FD2111" s="3"/>
      <c r="FE2111" s="3"/>
      <c r="FF2111" s="3"/>
      <c r="FG2111" s="3"/>
      <c r="FH2111" s="3"/>
      <c r="FI2111" s="3"/>
      <c r="FJ2111" s="3"/>
      <c r="FK2111" s="3"/>
      <c r="FL2111" s="3"/>
      <c r="FM2111" s="3"/>
      <c r="FN2111" s="3"/>
      <c r="FO2111" s="3"/>
      <c r="FP2111" s="3"/>
      <c r="FQ2111" s="3"/>
      <c r="FR2111" s="3"/>
      <c r="FS2111" s="3"/>
      <c r="FT2111" s="3"/>
      <c r="FU2111" s="3"/>
      <c r="FV2111" s="3"/>
      <c r="FW2111" s="3"/>
      <c r="FX2111" s="3"/>
      <c r="FY2111" s="3"/>
      <c r="FZ2111" s="3"/>
      <c r="GA2111" s="3"/>
      <c r="GB2111" s="3"/>
      <c r="GC2111" s="3"/>
      <c r="GD2111" s="3"/>
      <c r="GE2111" s="3"/>
      <c r="GF2111" s="3"/>
      <c r="GG2111" s="3"/>
      <c r="GH2111" s="3"/>
      <c r="GI2111" s="3"/>
      <c r="GJ2111" s="3"/>
      <c r="GK2111" s="3"/>
      <c r="GL2111" s="3"/>
      <c r="GM2111" s="3"/>
      <c r="GN2111" s="3"/>
    </row>
    <row r="2112" spans="2:196" x14ac:dyDescent="0.2">
      <c r="B2112" s="3"/>
      <c r="C2112" s="3"/>
      <c r="D2112" s="3"/>
      <c r="E2112" s="3"/>
      <c r="F2112" s="6"/>
      <c r="G2112" s="6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  <c r="BO2112" s="3"/>
      <c r="BP2112" s="3"/>
      <c r="BQ2112" s="3"/>
      <c r="BR2112" s="3"/>
      <c r="BS2112" s="3"/>
      <c r="BT2112" s="3"/>
      <c r="BU2112" s="3"/>
      <c r="BV2112" s="3"/>
      <c r="BW2112" s="3"/>
      <c r="BX2112" s="3"/>
      <c r="BY2112" s="3"/>
      <c r="BZ2112" s="3"/>
      <c r="CA2112" s="3"/>
      <c r="CB2112" s="3"/>
      <c r="CC2112" s="3"/>
      <c r="CD2112" s="3"/>
      <c r="CE2112" s="3"/>
      <c r="CF2112" s="3"/>
      <c r="CG2112" s="3"/>
      <c r="CH2112" s="3"/>
      <c r="CI2112" s="3"/>
      <c r="CJ2112" s="3"/>
      <c r="CK2112" s="3"/>
      <c r="CL2112" s="3"/>
      <c r="CM2112" s="3"/>
      <c r="CN2112" s="3"/>
      <c r="CO2112" s="3"/>
      <c r="CP2112" s="3"/>
      <c r="CQ2112" s="3"/>
      <c r="CR2112" s="3"/>
      <c r="CS2112" s="3"/>
      <c r="CT2112" s="3"/>
      <c r="CU2112" s="3"/>
      <c r="CV2112" s="3"/>
      <c r="CW2112" s="3"/>
      <c r="CX2112" s="3"/>
      <c r="CY2112" s="3"/>
      <c r="CZ2112" s="3"/>
      <c r="DA2112" s="3"/>
      <c r="DB2112" s="3"/>
      <c r="DC2112" s="3"/>
      <c r="DD2112" s="3"/>
      <c r="DE2112" s="3"/>
      <c r="DF2112" s="3"/>
      <c r="DG2112" s="3"/>
      <c r="DH2112" s="3"/>
      <c r="DI2112" s="3"/>
      <c r="DJ2112" s="3"/>
      <c r="DK2112" s="3"/>
      <c r="DL2112" s="3"/>
      <c r="DM2112" s="3"/>
      <c r="DN2112" s="3"/>
      <c r="DO2112" s="3"/>
      <c r="DP2112" s="3"/>
      <c r="DQ2112" s="3"/>
      <c r="DR2112" s="3"/>
      <c r="DS2112" s="3"/>
      <c r="DT2112" s="3"/>
      <c r="DU2112" s="3"/>
      <c r="DV2112" s="3"/>
      <c r="DW2112" s="3"/>
      <c r="DX2112" s="3"/>
      <c r="DY2112" s="3"/>
      <c r="DZ2112" s="3"/>
      <c r="EA2112" s="3"/>
      <c r="EB2112" s="3"/>
      <c r="EC2112" s="3"/>
      <c r="ED2112" s="3"/>
      <c r="EE2112" s="3"/>
      <c r="EF2112" s="3"/>
      <c r="EG2112" s="3"/>
      <c r="EH2112" s="3"/>
      <c r="EI2112" s="3"/>
      <c r="EJ2112" s="3"/>
      <c r="EK2112" s="3"/>
      <c r="EL2112" s="3"/>
      <c r="EM2112" s="3"/>
      <c r="EN2112" s="3"/>
      <c r="EO2112" s="3"/>
      <c r="EP2112" s="3"/>
      <c r="EQ2112" s="3"/>
      <c r="ER2112" s="3"/>
      <c r="ES2112" s="3"/>
      <c r="ET2112" s="3"/>
      <c r="EU2112" s="3"/>
      <c r="EV2112" s="3"/>
      <c r="EW2112" s="3"/>
      <c r="EX2112" s="3"/>
      <c r="EY2112" s="3"/>
      <c r="EZ2112" s="3"/>
      <c r="FA2112" s="3"/>
      <c r="FB2112" s="3"/>
      <c r="FC2112" s="3"/>
      <c r="FD2112" s="3"/>
      <c r="FE2112" s="3"/>
      <c r="FF2112" s="3"/>
      <c r="FG2112" s="3"/>
      <c r="FH2112" s="3"/>
      <c r="FI2112" s="3"/>
      <c r="FJ2112" s="3"/>
      <c r="FK2112" s="3"/>
      <c r="FL2112" s="3"/>
      <c r="FM2112" s="3"/>
      <c r="FN2112" s="3"/>
      <c r="FO2112" s="3"/>
      <c r="FP2112" s="3"/>
      <c r="FQ2112" s="3"/>
      <c r="FR2112" s="3"/>
      <c r="FS2112" s="3"/>
      <c r="FT2112" s="3"/>
      <c r="FU2112" s="3"/>
      <c r="FV2112" s="3"/>
      <c r="FW2112" s="3"/>
      <c r="FX2112" s="3"/>
      <c r="FY2112" s="3"/>
      <c r="FZ2112" s="3"/>
      <c r="GA2112" s="3"/>
      <c r="GB2112" s="3"/>
      <c r="GC2112" s="3"/>
      <c r="GD2112" s="3"/>
      <c r="GE2112" s="3"/>
      <c r="GF2112" s="3"/>
      <c r="GG2112" s="3"/>
      <c r="GH2112" s="3"/>
      <c r="GI2112" s="3"/>
      <c r="GJ2112" s="3"/>
      <c r="GK2112" s="3"/>
      <c r="GL2112" s="3"/>
      <c r="GM2112" s="3"/>
      <c r="GN2112" s="3"/>
    </row>
    <row r="2113" spans="2:196" x14ac:dyDescent="0.2">
      <c r="B2113" s="3"/>
      <c r="C2113" s="3"/>
      <c r="D2113" s="3"/>
      <c r="E2113" s="3"/>
      <c r="F2113" s="6"/>
      <c r="G2113" s="6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  <c r="BO2113" s="3"/>
      <c r="BP2113" s="3"/>
      <c r="BQ2113" s="3"/>
      <c r="BR2113" s="3"/>
      <c r="BS2113" s="3"/>
      <c r="BT2113" s="3"/>
      <c r="BU2113" s="3"/>
      <c r="BV2113" s="3"/>
      <c r="BW2113" s="3"/>
      <c r="BX2113" s="3"/>
      <c r="BY2113" s="3"/>
      <c r="BZ2113" s="3"/>
      <c r="CA2113" s="3"/>
      <c r="CB2113" s="3"/>
      <c r="CC2113" s="3"/>
      <c r="CD2113" s="3"/>
      <c r="CE2113" s="3"/>
      <c r="CF2113" s="3"/>
      <c r="CG2113" s="3"/>
      <c r="CH2113" s="3"/>
      <c r="CI2113" s="3"/>
      <c r="CJ2113" s="3"/>
      <c r="CK2113" s="3"/>
      <c r="CL2113" s="3"/>
      <c r="CM2113" s="3"/>
      <c r="CN2113" s="3"/>
      <c r="CO2113" s="3"/>
      <c r="CP2113" s="3"/>
      <c r="CQ2113" s="3"/>
      <c r="CR2113" s="3"/>
      <c r="CS2113" s="3"/>
      <c r="CT2113" s="3"/>
      <c r="CU2113" s="3"/>
      <c r="CV2113" s="3"/>
      <c r="CW2113" s="3"/>
      <c r="CX2113" s="3"/>
      <c r="CY2113" s="3"/>
      <c r="CZ2113" s="3"/>
      <c r="DA2113" s="3"/>
      <c r="DB2113" s="3"/>
      <c r="DC2113" s="3"/>
      <c r="DD2113" s="3"/>
      <c r="DE2113" s="3"/>
      <c r="DF2113" s="3"/>
      <c r="DG2113" s="3"/>
      <c r="DH2113" s="3"/>
      <c r="DI2113" s="3"/>
      <c r="DJ2113" s="3"/>
      <c r="DK2113" s="3"/>
      <c r="DL2113" s="3"/>
      <c r="DM2113" s="3"/>
      <c r="DN2113" s="3"/>
      <c r="DO2113" s="3"/>
      <c r="DP2113" s="3"/>
      <c r="DQ2113" s="3"/>
      <c r="DR2113" s="3"/>
      <c r="DS2113" s="3"/>
      <c r="DT2113" s="3"/>
      <c r="DU2113" s="3"/>
      <c r="DV2113" s="3"/>
      <c r="DW2113" s="3"/>
      <c r="DX2113" s="3"/>
      <c r="DY2113" s="3"/>
      <c r="DZ2113" s="3"/>
      <c r="EA2113" s="3"/>
      <c r="EB2113" s="3"/>
      <c r="EC2113" s="3"/>
      <c r="ED2113" s="3"/>
      <c r="EE2113" s="3"/>
      <c r="EF2113" s="3"/>
      <c r="EG2113" s="3"/>
      <c r="EH2113" s="3"/>
      <c r="EI2113" s="3"/>
      <c r="EJ2113" s="3"/>
      <c r="EK2113" s="3"/>
      <c r="EL2113" s="3"/>
      <c r="EM2113" s="3"/>
      <c r="EN2113" s="3"/>
      <c r="EO2113" s="3"/>
      <c r="EP2113" s="3"/>
      <c r="EQ2113" s="3"/>
      <c r="ER2113" s="3"/>
      <c r="ES2113" s="3"/>
      <c r="ET2113" s="3"/>
      <c r="EU2113" s="3"/>
      <c r="EV2113" s="3"/>
      <c r="EW2113" s="3"/>
      <c r="EX2113" s="3"/>
      <c r="EY2113" s="3"/>
      <c r="EZ2113" s="3"/>
      <c r="FA2113" s="3"/>
      <c r="FB2113" s="3"/>
      <c r="FC2113" s="3"/>
      <c r="FD2113" s="3"/>
      <c r="FE2113" s="3"/>
      <c r="FF2113" s="3"/>
      <c r="FG2113" s="3"/>
      <c r="FH2113" s="3"/>
      <c r="FI2113" s="3"/>
      <c r="FJ2113" s="3"/>
      <c r="FK2113" s="3"/>
      <c r="FL2113" s="3"/>
      <c r="FM2113" s="3"/>
      <c r="FN2113" s="3"/>
      <c r="FO2113" s="3"/>
      <c r="FP2113" s="3"/>
      <c r="FQ2113" s="3"/>
      <c r="FR2113" s="3"/>
      <c r="FS2113" s="3"/>
      <c r="FT2113" s="3"/>
      <c r="FU2113" s="3"/>
      <c r="FV2113" s="3"/>
      <c r="FW2113" s="3"/>
      <c r="FX2113" s="3"/>
      <c r="FY2113" s="3"/>
      <c r="FZ2113" s="3"/>
      <c r="GA2113" s="3"/>
      <c r="GB2113" s="3"/>
      <c r="GC2113" s="3"/>
      <c r="GD2113" s="3"/>
      <c r="GE2113" s="3"/>
      <c r="GF2113" s="3"/>
      <c r="GG2113" s="3"/>
      <c r="GH2113" s="3"/>
      <c r="GI2113" s="3"/>
      <c r="GJ2113" s="3"/>
      <c r="GK2113" s="3"/>
      <c r="GL2113" s="3"/>
      <c r="GM2113" s="3"/>
      <c r="GN2113" s="3"/>
    </row>
    <row r="2114" spans="2:196" x14ac:dyDescent="0.2">
      <c r="B2114" s="3"/>
      <c r="C2114" s="3"/>
      <c r="D2114" s="3"/>
      <c r="E2114" s="3"/>
      <c r="F2114" s="6"/>
      <c r="G2114" s="6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"/>
      <c r="BP2114" s="3"/>
      <c r="BQ2114" s="3"/>
      <c r="BR2114" s="3"/>
      <c r="BS2114" s="3"/>
      <c r="BT2114" s="3"/>
      <c r="BU2114" s="3"/>
      <c r="BV2114" s="3"/>
      <c r="BW2114" s="3"/>
      <c r="BX2114" s="3"/>
      <c r="BY2114" s="3"/>
      <c r="BZ2114" s="3"/>
      <c r="CA2114" s="3"/>
      <c r="CB2114" s="3"/>
      <c r="CC2114" s="3"/>
      <c r="CD2114" s="3"/>
      <c r="CE2114" s="3"/>
      <c r="CF2114" s="3"/>
      <c r="CG2114" s="3"/>
      <c r="CH2114" s="3"/>
      <c r="CI2114" s="3"/>
      <c r="CJ2114" s="3"/>
      <c r="CK2114" s="3"/>
      <c r="CL2114" s="3"/>
      <c r="CM2114" s="3"/>
      <c r="CN2114" s="3"/>
      <c r="CO2114" s="3"/>
      <c r="CP2114" s="3"/>
      <c r="CQ2114" s="3"/>
      <c r="CR2114" s="3"/>
      <c r="CS2114" s="3"/>
      <c r="CT2114" s="3"/>
      <c r="CU2114" s="3"/>
      <c r="CV2114" s="3"/>
      <c r="CW2114" s="3"/>
      <c r="CX2114" s="3"/>
      <c r="CY2114" s="3"/>
      <c r="CZ2114" s="3"/>
      <c r="DA2114" s="3"/>
      <c r="DB2114" s="3"/>
      <c r="DC2114" s="3"/>
      <c r="DD2114" s="3"/>
      <c r="DE2114" s="3"/>
      <c r="DF2114" s="3"/>
      <c r="DG2114" s="3"/>
      <c r="DH2114" s="3"/>
      <c r="DI2114" s="3"/>
      <c r="DJ2114" s="3"/>
      <c r="DK2114" s="3"/>
      <c r="DL2114" s="3"/>
      <c r="DM2114" s="3"/>
      <c r="DN2114" s="3"/>
      <c r="DO2114" s="3"/>
      <c r="DP2114" s="3"/>
      <c r="DQ2114" s="3"/>
      <c r="DR2114" s="3"/>
      <c r="DS2114" s="3"/>
      <c r="DT2114" s="3"/>
      <c r="DU2114" s="3"/>
      <c r="DV2114" s="3"/>
      <c r="DW2114" s="3"/>
      <c r="DX2114" s="3"/>
      <c r="DY2114" s="3"/>
      <c r="DZ2114" s="3"/>
      <c r="EA2114" s="3"/>
      <c r="EB2114" s="3"/>
      <c r="EC2114" s="3"/>
      <c r="ED2114" s="3"/>
      <c r="EE2114" s="3"/>
      <c r="EF2114" s="3"/>
      <c r="EG2114" s="3"/>
      <c r="EH2114" s="3"/>
      <c r="EI2114" s="3"/>
      <c r="EJ2114" s="3"/>
      <c r="EK2114" s="3"/>
      <c r="EL2114" s="3"/>
      <c r="EM2114" s="3"/>
      <c r="EN2114" s="3"/>
      <c r="EO2114" s="3"/>
      <c r="EP2114" s="3"/>
      <c r="EQ2114" s="3"/>
      <c r="ER2114" s="3"/>
      <c r="ES2114" s="3"/>
      <c r="ET2114" s="3"/>
      <c r="EU2114" s="3"/>
      <c r="EV2114" s="3"/>
      <c r="EW2114" s="3"/>
      <c r="EX2114" s="3"/>
      <c r="EY2114" s="3"/>
      <c r="EZ2114" s="3"/>
      <c r="FA2114" s="3"/>
      <c r="FB2114" s="3"/>
      <c r="FC2114" s="3"/>
      <c r="FD2114" s="3"/>
      <c r="FE2114" s="3"/>
      <c r="FF2114" s="3"/>
      <c r="FG2114" s="3"/>
      <c r="FH2114" s="3"/>
      <c r="FI2114" s="3"/>
      <c r="FJ2114" s="3"/>
      <c r="FK2114" s="3"/>
      <c r="FL2114" s="3"/>
      <c r="FM2114" s="3"/>
      <c r="FN2114" s="3"/>
      <c r="FO2114" s="3"/>
      <c r="FP2114" s="3"/>
      <c r="FQ2114" s="3"/>
      <c r="FR2114" s="3"/>
      <c r="FS2114" s="3"/>
      <c r="FT2114" s="3"/>
      <c r="FU2114" s="3"/>
      <c r="FV2114" s="3"/>
      <c r="FW2114" s="3"/>
      <c r="FX2114" s="3"/>
      <c r="FY2114" s="3"/>
      <c r="FZ2114" s="3"/>
      <c r="GA2114" s="3"/>
      <c r="GB2114" s="3"/>
      <c r="GC2114" s="3"/>
      <c r="GD2114" s="3"/>
      <c r="GE2114" s="3"/>
      <c r="GF2114" s="3"/>
      <c r="GG2114" s="3"/>
      <c r="GH2114" s="3"/>
      <c r="GI2114" s="3"/>
      <c r="GJ2114" s="3"/>
      <c r="GK2114" s="3"/>
      <c r="GL2114" s="3"/>
      <c r="GM2114" s="3"/>
      <c r="GN2114" s="3"/>
    </row>
    <row r="2115" spans="2:196" x14ac:dyDescent="0.2">
      <c r="B2115" s="3"/>
      <c r="C2115" s="3"/>
      <c r="D2115" s="3"/>
      <c r="E2115" s="3"/>
      <c r="F2115" s="6"/>
      <c r="G2115" s="6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  <c r="BO2115" s="3"/>
      <c r="BP2115" s="3"/>
      <c r="BQ2115" s="3"/>
      <c r="BR2115" s="3"/>
      <c r="BS2115" s="3"/>
      <c r="BT2115" s="3"/>
      <c r="BU2115" s="3"/>
      <c r="BV2115" s="3"/>
      <c r="BW2115" s="3"/>
      <c r="BX2115" s="3"/>
      <c r="BY2115" s="3"/>
      <c r="BZ2115" s="3"/>
      <c r="CA2115" s="3"/>
      <c r="CB2115" s="3"/>
      <c r="CC2115" s="3"/>
      <c r="CD2115" s="3"/>
      <c r="CE2115" s="3"/>
      <c r="CF2115" s="3"/>
      <c r="CG2115" s="3"/>
      <c r="CH2115" s="3"/>
      <c r="CI2115" s="3"/>
      <c r="CJ2115" s="3"/>
      <c r="CK2115" s="3"/>
      <c r="CL2115" s="3"/>
      <c r="CM2115" s="3"/>
      <c r="CN2115" s="3"/>
      <c r="CO2115" s="3"/>
      <c r="CP2115" s="3"/>
      <c r="CQ2115" s="3"/>
      <c r="CR2115" s="3"/>
      <c r="CS2115" s="3"/>
      <c r="CT2115" s="3"/>
      <c r="CU2115" s="3"/>
      <c r="CV2115" s="3"/>
      <c r="CW2115" s="3"/>
      <c r="CX2115" s="3"/>
      <c r="CY2115" s="3"/>
      <c r="CZ2115" s="3"/>
      <c r="DA2115" s="3"/>
      <c r="DB2115" s="3"/>
      <c r="DC2115" s="3"/>
      <c r="DD2115" s="3"/>
      <c r="DE2115" s="3"/>
      <c r="DF2115" s="3"/>
      <c r="DG2115" s="3"/>
      <c r="DH2115" s="3"/>
      <c r="DI2115" s="3"/>
      <c r="DJ2115" s="3"/>
      <c r="DK2115" s="3"/>
      <c r="DL2115" s="3"/>
      <c r="DM2115" s="3"/>
      <c r="DN2115" s="3"/>
      <c r="DO2115" s="3"/>
      <c r="DP2115" s="3"/>
      <c r="DQ2115" s="3"/>
      <c r="DR2115" s="3"/>
      <c r="DS2115" s="3"/>
      <c r="DT2115" s="3"/>
      <c r="DU2115" s="3"/>
      <c r="DV2115" s="3"/>
      <c r="DW2115" s="3"/>
      <c r="DX2115" s="3"/>
      <c r="DY2115" s="3"/>
      <c r="DZ2115" s="3"/>
      <c r="EA2115" s="3"/>
      <c r="EB2115" s="3"/>
      <c r="EC2115" s="3"/>
      <c r="ED2115" s="3"/>
      <c r="EE2115" s="3"/>
      <c r="EF2115" s="3"/>
      <c r="EG2115" s="3"/>
      <c r="EH2115" s="3"/>
      <c r="EI2115" s="3"/>
      <c r="EJ2115" s="3"/>
      <c r="EK2115" s="3"/>
      <c r="EL2115" s="3"/>
      <c r="EM2115" s="3"/>
      <c r="EN2115" s="3"/>
      <c r="EO2115" s="3"/>
      <c r="EP2115" s="3"/>
      <c r="EQ2115" s="3"/>
      <c r="ER2115" s="3"/>
      <c r="ES2115" s="3"/>
      <c r="ET2115" s="3"/>
      <c r="EU2115" s="3"/>
      <c r="EV2115" s="3"/>
      <c r="EW2115" s="3"/>
      <c r="EX2115" s="3"/>
      <c r="EY2115" s="3"/>
      <c r="EZ2115" s="3"/>
      <c r="FA2115" s="3"/>
      <c r="FB2115" s="3"/>
      <c r="FC2115" s="3"/>
      <c r="FD2115" s="3"/>
      <c r="FE2115" s="3"/>
      <c r="FF2115" s="3"/>
      <c r="FG2115" s="3"/>
      <c r="FH2115" s="3"/>
      <c r="FI2115" s="3"/>
      <c r="FJ2115" s="3"/>
      <c r="FK2115" s="3"/>
      <c r="FL2115" s="3"/>
      <c r="FM2115" s="3"/>
      <c r="FN2115" s="3"/>
      <c r="FO2115" s="3"/>
      <c r="FP2115" s="3"/>
      <c r="FQ2115" s="3"/>
      <c r="FR2115" s="3"/>
      <c r="FS2115" s="3"/>
      <c r="FT2115" s="3"/>
      <c r="FU2115" s="3"/>
      <c r="FV2115" s="3"/>
      <c r="FW2115" s="3"/>
      <c r="FX2115" s="3"/>
      <c r="FY2115" s="3"/>
      <c r="FZ2115" s="3"/>
      <c r="GA2115" s="3"/>
      <c r="GB2115" s="3"/>
      <c r="GC2115" s="3"/>
      <c r="GD2115" s="3"/>
      <c r="GE2115" s="3"/>
      <c r="GF2115" s="3"/>
      <c r="GG2115" s="3"/>
      <c r="GH2115" s="3"/>
      <c r="GI2115" s="3"/>
      <c r="GJ2115" s="3"/>
      <c r="GK2115" s="3"/>
      <c r="GL2115" s="3"/>
      <c r="GM2115" s="3"/>
      <c r="GN2115" s="3"/>
    </row>
    <row r="2116" spans="2:196" x14ac:dyDescent="0.2">
      <c r="B2116" s="3"/>
      <c r="C2116" s="3"/>
      <c r="D2116" s="3"/>
      <c r="E2116" s="3"/>
      <c r="F2116" s="6"/>
      <c r="G2116" s="6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  <c r="BO2116" s="3"/>
      <c r="BP2116" s="3"/>
      <c r="BQ2116" s="3"/>
      <c r="BR2116" s="3"/>
      <c r="BS2116" s="3"/>
      <c r="BT2116" s="3"/>
      <c r="BU2116" s="3"/>
      <c r="BV2116" s="3"/>
      <c r="BW2116" s="3"/>
      <c r="BX2116" s="3"/>
      <c r="BY2116" s="3"/>
      <c r="BZ2116" s="3"/>
      <c r="CA2116" s="3"/>
      <c r="CB2116" s="3"/>
      <c r="CC2116" s="3"/>
      <c r="CD2116" s="3"/>
      <c r="CE2116" s="3"/>
      <c r="CF2116" s="3"/>
      <c r="CG2116" s="3"/>
      <c r="CH2116" s="3"/>
      <c r="CI2116" s="3"/>
      <c r="CJ2116" s="3"/>
      <c r="CK2116" s="3"/>
      <c r="CL2116" s="3"/>
      <c r="CM2116" s="3"/>
      <c r="CN2116" s="3"/>
      <c r="CO2116" s="3"/>
      <c r="CP2116" s="3"/>
      <c r="CQ2116" s="3"/>
      <c r="CR2116" s="3"/>
      <c r="CS2116" s="3"/>
      <c r="CT2116" s="3"/>
      <c r="CU2116" s="3"/>
      <c r="CV2116" s="3"/>
      <c r="CW2116" s="3"/>
      <c r="CX2116" s="3"/>
      <c r="CY2116" s="3"/>
      <c r="CZ2116" s="3"/>
      <c r="DA2116" s="3"/>
      <c r="DB2116" s="3"/>
      <c r="DC2116" s="3"/>
      <c r="DD2116" s="3"/>
      <c r="DE2116" s="3"/>
      <c r="DF2116" s="3"/>
      <c r="DG2116" s="3"/>
      <c r="DH2116" s="3"/>
      <c r="DI2116" s="3"/>
      <c r="DJ2116" s="3"/>
      <c r="DK2116" s="3"/>
      <c r="DL2116" s="3"/>
      <c r="DM2116" s="3"/>
      <c r="DN2116" s="3"/>
      <c r="DO2116" s="3"/>
      <c r="DP2116" s="3"/>
      <c r="DQ2116" s="3"/>
      <c r="DR2116" s="3"/>
      <c r="DS2116" s="3"/>
      <c r="DT2116" s="3"/>
      <c r="DU2116" s="3"/>
      <c r="DV2116" s="3"/>
      <c r="DW2116" s="3"/>
      <c r="DX2116" s="3"/>
      <c r="DY2116" s="3"/>
      <c r="DZ2116" s="3"/>
      <c r="EA2116" s="3"/>
      <c r="EB2116" s="3"/>
      <c r="EC2116" s="3"/>
      <c r="ED2116" s="3"/>
      <c r="EE2116" s="3"/>
      <c r="EF2116" s="3"/>
      <c r="EG2116" s="3"/>
      <c r="EH2116" s="3"/>
      <c r="EI2116" s="3"/>
      <c r="EJ2116" s="3"/>
      <c r="EK2116" s="3"/>
      <c r="EL2116" s="3"/>
      <c r="EM2116" s="3"/>
      <c r="EN2116" s="3"/>
      <c r="EO2116" s="3"/>
      <c r="EP2116" s="3"/>
      <c r="EQ2116" s="3"/>
      <c r="ER2116" s="3"/>
      <c r="ES2116" s="3"/>
      <c r="ET2116" s="3"/>
      <c r="EU2116" s="3"/>
      <c r="EV2116" s="3"/>
      <c r="EW2116" s="3"/>
      <c r="EX2116" s="3"/>
      <c r="EY2116" s="3"/>
      <c r="EZ2116" s="3"/>
      <c r="FA2116" s="3"/>
      <c r="FB2116" s="3"/>
      <c r="FC2116" s="3"/>
      <c r="FD2116" s="3"/>
      <c r="FE2116" s="3"/>
      <c r="FF2116" s="3"/>
      <c r="FG2116" s="3"/>
      <c r="FH2116" s="3"/>
      <c r="FI2116" s="3"/>
      <c r="FJ2116" s="3"/>
      <c r="FK2116" s="3"/>
      <c r="FL2116" s="3"/>
      <c r="FM2116" s="3"/>
      <c r="FN2116" s="3"/>
      <c r="FO2116" s="3"/>
      <c r="FP2116" s="3"/>
      <c r="FQ2116" s="3"/>
      <c r="FR2116" s="3"/>
      <c r="FS2116" s="3"/>
      <c r="FT2116" s="3"/>
      <c r="FU2116" s="3"/>
      <c r="FV2116" s="3"/>
      <c r="FW2116" s="3"/>
      <c r="FX2116" s="3"/>
      <c r="FY2116" s="3"/>
      <c r="FZ2116" s="3"/>
      <c r="GA2116" s="3"/>
      <c r="GB2116" s="3"/>
      <c r="GC2116" s="3"/>
      <c r="GD2116" s="3"/>
      <c r="GE2116" s="3"/>
      <c r="GF2116" s="3"/>
      <c r="GG2116" s="3"/>
      <c r="GH2116" s="3"/>
      <c r="GI2116" s="3"/>
      <c r="GJ2116" s="3"/>
      <c r="GK2116" s="3"/>
      <c r="GL2116" s="3"/>
      <c r="GM2116" s="3"/>
      <c r="GN2116" s="3"/>
    </row>
    <row r="2117" spans="2:196" x14ac:dyDescent="0.2">
      <c r="B2117" s="3"/>
      <c r="C2117" s="3"/>
      <c r="D2117" s="3"/>
      <c r="E2117" s="3"/>
      <c r="F2117" s="6"/>
      <c r="G2117" s="6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  <c r="BY2117" s="3"/>
      <c r="BZ2117" s="3"/>
      <c r="CA2117" s="3"/>
      <c r="CB2117" s="3"/>
      <c r="CC2117" s="3"/>
      <c r="CD2117" s="3"/>
      <c r="CE2117" s="3"/>
      <c r="CF2117" s="3"/>
      <c r="CG2117" s="3"/>
      <c r="CH2117" s="3"/>
      <c r="CI2117" s="3"/>
      <c r="CJ2117" s="3"/>
      <c r="CK2117" s="3"/>
      <c r="CL2117" s="3"/>
      <c r="CM2117" s="3"/>
      <c r="CN2117" s="3"/>
      <c r="CO2117" s="3"/>
      <c r="CP2117" s="3"/>
      <c r="CQ2117" s="3"/>
      <c r="CR2117" s="3"/>
      <c r="CS2117" s="3"/>
      <c r="CT2117" s="3"/>
      <c r="CU2117" s="3"/>
      <c r="CV2117" s="3"/>
      <c r="CW2117" s="3"/>
      <c r="CX2117" s="3"/>
      <c r="CY2117" s="3"/>
      <c r="CZ2117" s="3"/>
      <c r="DA2117" s="3"/>
      <c r="DB2117" s="3"/>
      <c r="DC2117" s="3"/>
      <c r="DD2117" s="3"/>
      <c r="DE2117" s="3"/>
      <c r="DF2117" s="3"/>
      <c r="DG2117" s="3"/>
      <c r="DH2117" s="3"/>
      <c r="DI2117" s="3"/>
      <c r="DJ2117" s="3"/>
      <c r="DK2117" s="3"/>
      <c r="DL2117" s="3"/>
      <c r="DM2117" s="3"/>
      <c r="DN2117" s="3"/>
      <c r="DO2117" s="3"/>
      <c r="DP2117" s="3"/>
      <c r="DQ2117" s="3"/>
      <c r="DR2117" s="3"/>
      <c r="DS2117" s="3"/>
      <c r="DT2117" s="3"/>
      <c r="DU2117" s="3"/>
      <c r="DV2117" s="3"/>
      <c r="DW2117" s="3"/>
      <c r="DX2117" s="3"/>
      <c r="DY2117" s="3"/>
      <c r="DZ2117" s="3"/>
      <c r="EA2117" s="3"/>
      <c r="EB2117" s="3"/>
      <c r="EC2117" s="3"/>
      <c r="ED2117" s="3"/>
      <c r="EE2117" s="3"/>
      <c r="EF2117" s="3"/>
      <c r="EG2117" s="3"/>
      <c r="EH2117" s="3"/>
      <c r="EI2117" s="3"/>
      <c r="EJ2117" s="3"/>
      <c r="EK2117" s="3"/>
      <c r="EL2117" s="3"/>
      <c r="EM2117" s="3"/>
      <c r="EN2117" s="3"/>
      <c r="EO2117" s="3"/>
      <c r="EP2117" s="3"/>
      <c r="EQ2117" s="3"/>
      <c r="ER2117" s="3"/>
      <c r="ES2117" s="3"/>
      <c r="ET2117" s="3"/>
      <c r="EU2117" s="3"/>
      <c r="EV2117" s="3"/>
      <c r="EW2117" s="3"/>
      <c r="EX2117" s="3"/>
      <c r="EY2117" s="3"/>
      <c r="EZ2117" s="3"/>
      <c r="FA2117" s="3"/>
      <c r="FB2117" s="3"/>
      <c r="FC2117" s="3"/>
      <c r="FD2117" s="3"/>
      <c r="FE2117" s="3"/>
      <c r="FF2117" s="3"/>
      <c r="FG2117" s="3"/>
      <c r="FH2117" s="3"/>
      <c r="FI2117" s="3"/>
      <c r="FJ2117" s="3"/>
      <c r="FK2117" s="3"/>
      <c r="FL2117" s="3"/>
      <c r="FM2117" s="3"/>
      <c r="FN2117" s="3"/>
      <c r="FO2117" s="3"/>
      <c r="FP2117" s="3"/>
      <c r="FQ2117" s="3"/>
      <c r="FR2117" s="3"/>
      <c r="FS2117" s="3"/>
      <c r="FT2117" s="3"/>
      <c r="FU2117" s="3"/>
      <c r="FV2117" s="3"/>
      <c r="FW2117" s="3"/>
      <c r="FX2117" s="3"/>
      <c r="FY2117" s="3"/>
      <c r="FZ2117" s="3"/>
      <c r="GA2117" s="3"/>
      <c r="GB2117" s="3"/>
      <c r="GC2117" s="3"/>
      <c r="GD2117" s="3"/>
      <c r="GE2117" s="3"/>
      <c r="GF2117" s="3"/>
      <c r="GG2117" s="3"/>
      <c r="GH2117" s="3"/>
      <c r="GI2117" s="3"/>
      <c r="GJ2117" s="3"/>
      <c r="GK2117" s="3"/>
      <c r="GL2117" s="3"/>
      <c r="GM2117" s="3"/>
      <c r="GN2117" s="3"/>
    </row>
    <row r="2118" spans="2:196" x14ac:dyDescent="0.2">
      <c r="B2118" s="3"/>
      <c r="C2118" s="3"/>
      <c r="D2118" s="3"/>
      <c r="E2118" s="3"/>
      <c r="F2118" s="6"/>
      <c r="G2118" s="6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"/>
      <c r="BP2118" s="3"/>
      <c r="BQ2118" s="3"/>
      <c r="BR2118" s="3"/>
      <c r="BS2118" s="3"/>
      <c r="BT2118" s="3"/>
      <c r="BU2118" s="3"/>
      <c r="BV2118" s="3"/>
      <c r="BW2118" s="3"/>
      <c r="BX2118" s="3"/>
      <c r="BY2118" s="3"/>
      <c r="BZ2118" s="3"/>
      <c r="CA2118" s="3"/>
      <c r="CB2118" s="3"/>
      <c r="CC2118" s="3"/>
      <c r="CD2118" s="3"/>
      <c r="CE2118" s="3"/>
      <c r="CF2118" s="3"/>
      <c r="CG2118" s="3"/>
      <c r="CH2118" s="3"/>
      <c r="CI2118" s="3"/>
      <c r="CJ2118" s="3"/>
      <c r="CK2118" s="3"/>
      <c r="CL2118" s="3"/>
      <c r="CM2118" s="3"/>
      <c r="CN2118" s="3"/>
      <c r="CO2118" s="3"/>
      <c r="CP2118" s="3"/>
      <c r="CQ2118" s="3"/>
      <c r="CR2118" s="3"/>
      <c r="CS2118" s="3"/>
      <c r="CT2118" s="3"/>
      <c r="CU2118" s="3"/>
      <c r="CV2118" s="3"/>
      <c r="CW2118" s="3"/>
      <c r="CX2118" s="3"/>
      <c r="CY2118" s="3"/>
      <c r="CZ2118" s="3"/>
      <c r="DA2118" s="3"/>
      <c r="DB2118" s="3"/>
      <c r="DC2118" s="3"/>
      <c r="DD2118" s="3"/>
      <c r="DE2118" s="3"/>
      <c r="DF2118" s="3"/>
      <c r="DG2118" s="3"/>
      <c r="DH2118" s="3"/>
      <c r="DI2118" s="3"/>
      <c r="DJ2118" s="3"/>
      <c r="DK2118" s="3"/>
      <c r="DL2118" s="3"/>
      <c r="DM2118" s="3"/>
      <c r="DN2118" s="3"/>
      <c r="DO2118" s="3"/>
      <c r="DP2118" s="3"/>
      <c r="DQ2118" s="3"/>
      <c r="DR2118" s="3"/>
      <c r="DS2118" s="3"/>
      <c r="DT2118" s="3"/>
      <c r="DU2118" s="3"/>
      <c r="DV2118" s="3"/>
      <c r="DW2118" s="3"/>
      <c r="DX2118" s="3"/>
      <c r="DY2118" s="3"/>
      <c r="DZ2118" s="3"/>
      <c r="EA2118" s="3"/>
      <c r="EB2118" s="3"/>
      <c r="EC2118" s="3"/>
      <c r="ED2118" s="3"/>
      <c r="EE2118" s="3"/>
      <c r="EF2118" s="3"/>
      <c r="EG2118" s="3"/>
      <c r="EH2118" s="3"/>
      <c r="EI2118" s="3"/>
      <c r="EJ2118" s="3"/>
      <c r="EK2118" s="3"/>
      <c r="EL2118" s="3"/>
      <c r="EM2118" s="3"/>
      <c r="EN2118" s="3"/>
      <c r="EO2118" s="3"/>
      <c r="EP2118" s="3"/>
      <c r="EQ2118" s="3"/>
      <c r="ER2118" s="3"/>
      <c r="ES2118" s="3"/>
      <c r="ET2118" s="3"/>
      <c r="EU2118" s="3"/>
      <c r="EV2118" s="3"/>
      <c r="EW2118" s="3"/>
      <c r="EX2118" s="3"/>
      <c r="EY2118" s="3"/>
      <c r="EZ2118" s="3"/>
      <c r="FA2118" s="3"/>
      <c r="FB2118" s="3"/>
      <c r="FC2118" s="3"/>
      <c r="FD2118" s="3"/>
      <c r="FE2118" s="3"/>
      <c r="FF2118" s="3"/>
      <c r="FG2118" s="3"/>
      <c r="FH2118" s="3"/>
      <c r="FI2118" s="3"/>
      <c r="FJ2118" s="3"/>
      <c r="FK2118" s="3"/>
      <c r="FL2118" s="3"/>
      <c r="FM2118" s="3"/>
      <c r="FN2118" s="3"/>
      <c r="FO2118" s="3"/>
      <c r="FP2118" s="3"/>
      <c r="FQ2118" s="3"/>
      <c r="FR2118" s="3"/>
      <c r="FS2118" s="3"/>
      <c r="FT2118" s="3"/>
      <c r="FU2118" s="3"/>
      <c r="FV2118" s="3"/>
      <c r="FW2118" s="3"/>
      <c r="FX2118" s="3"/>
      <c r="FY2118" s="3"/>
      <c r="FZ2118" s="3"/>
      <c r="GA2118" s="3"/>
      <c r="GB2118" s="3"/>
      <c r="GC2118" s="3"/>
      <c r="GD2118" s="3"/>
      <c r="GE2118" s="3"/>
      <c r="GF2118" s="3"/>
      <c r="GG2118" s="3"/>
      <c r="GH2118" s="3"/>
      <c r="GI2118" s="3"/>
      <c r="GJ2118" s="3"/>
      <c r="GK2118" s="3"/>
      <c r="GL2118" s="3"/>
      <c r="GM2118" s="3"/>
      <c r="GN2118" s="3"/>
    </row>
    <row r="2119" spans="2:196" x14ac:dyDescent="0.2">
      <c r="B2119" s="3"/>
      <c r="C2119" s="3"/>
      <c r="D2119" s="3"/>
      <c r="E2119" s="3"/>
      <c r="F2119" s="6"/>
      <c r="G2119" s="6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"/>
      <c r="BP2119" s="3"/>
      <c r="BQ2119" s="3"/>
      <c r="BR2119" s="3"/>
      <c r="BS2119" s="3"/>
      <c r="BT2119" s="3"/>
      <c r="BU2119" s="3"/>
      <c r="BV2119" s="3"/>
      <c r="BW2119" s="3"/>
      <c r="BX2119" s="3"/>
      <c r="BY2119" s="3"/>
      <c r="BZ2119" s="3"/>
      <c r="CA2119" s="3"/>
      <c r="CB2119" s="3"/>
      <c r="CC2119" s="3"/>
      <c r="CD2119" s="3"/>
      <c r="CE2119" s="3"/>
      <c r="CF2119" s="3"/>
      <c r="CG2119" s="3"/>
      <c r="CH2119" s="3"/>
      <c r="CI2119" s="3"/>
      <c r="CJ2119" s="3"/>
      <c r="CK2119" s="3"/>
      <c r="CL2119" s="3"/>
      <c r="CM2119" s="3"/>
      <c r="CN2119" s="3"/>
      <c r="CO2119" s="3"/>
      <c r="CP2119" s="3"/>
      <c r="CQ2119" s="3"/>
      <c r="CR2119" s="3"/>
      <c r="CS2119" s="3"/>
      <c r="CT2119" s="3"/>
      <c r="CU2119" s="3"/>
      <c r="CV2119" s="3"/>
      <c r="CW2119" s="3"/>
      <c r="CX2119" s="3"/>
      <c r="CY2119" s="3"/>
      <c r="CZ2119" s="3"/>
      <c r="DA2119" s="3"/>
      <c r="DB2119" s="3"/>
      <c r="DC2119" s="3"/>
      <c r="DD2119" s="3"/>
      <c r="DE2119" s="3"/>
      <c r="DF2119" s="3"/>
      <c r="DG2119" s="3"/>
      <c r="DH2119" s="3"/>
      <c r="DI2119" s="3"/>
      <c r="DJ2119" s="3"/>
      <c r="DK2119" s="3"/>
      <c r="DL2119" s="3"/>
      <c r="DM2119" s="3"/>
      <c r="DN2119" s="3"/>
      <c r="DO2119" s="3"/>
      <c r="DP2119" s="3"/>
      <c r="DQ2119" s="3"/>
      <c r="DR2119" s="3"/>
      <c r="DS2119" s="3"/>
      <c r="DT2119" s="3"/>
      <c r="DU2119" s="3"/>
      <c r="DV2119" s="3"/>
      <c r="DW2119" s="3"/>
      <c r="DX2119" s="3"/>
      <c r="DY2119" s="3"/>
      <c r="DZ2119" s="3"/>
      <c r="EA2119" s="3"/>
      <c r="EB2119" s="3"/>
      <c r="EC2119" s="3"/>
      <c r="ED2119" s="3"/>
      <c r="EE2119" s="3"/>
      <c r="EF2119" s="3"/>
      <c r="EG2119" s="3"/>
      <c r="EH2119" s="3"/>
      <c r="EI2119" s="3"/>
      <c r="EJ2119" s="3"/>
      <c r="EK2119" s="3"/>
      <c r="EL2119" s="3"/>
      <c r="EM2119" s="3"/>
      <c r="EN2119" s="3"/>
      <c r="EO2119" s="3"/>
      <c r="EP2119" s="3"/>
      <c r="EQ2119" s="3"/>
      <c r="ER2119" s="3"/>
      <c r="ES2119" s="3"/>
      <c r="ET2119" s="3"/>
      <c r="EU2119" s="3"/>
      <c r="EV2119" s="3"/>
      <c r="EW2119" s="3"/>
      <c r="EX2119" s="3"/>
      <c r="EY2119" s="3"/>
      <c r="EZ2119" s="3"/>
      <c r="FA2119" s="3"/>
      <c r="FB2119" s="3"/>
      <c r="FC2119" s="3"/>
      <c r="FD2119" s="3"/>
      <c r="FE2119" s="3"/>
      <c r="FF2119" s="3"/>
      <c r="FG2119" s="3"/>
      <c r="FH2119" s="3"/>
      <c r="FI2119" s="3"/>
      <c r="FJ2119" s="3"/>
      <c r="FK2119" s="3"/>
      <c r="FL2119" s="3"/>
      <c r="FM2119" s="3"/>
      <c r="FN2119" s="3"/>
      <c r="FO2119" s="3"/>
      <c r="FP2119" s="3"/>
      <c r="FQ2119" s="3"/>
      <c r="FR2119" s="3"/>
      <c r="FS2119" s="3"/>
      <c r="FT2119" s="3"/>
      <c r="FU2119" s="3"/>
      <c r="FV2119" s="3"/>
      <c r="FW2119" s="3"/>
      <c r="FX2119" s="3"/>
      <c r="FY2119" s="3"/>
      <c r="FZ2119" s="3"/>
      <c r="GA2119" s="3"/>
      <c r="GB2119" s="3"/>
      <c r="GC2119" s="3"/>
      <c r="GD2119" s="3"/>
      <c r="GE2119" s="3"/>
      <c r="GF2119" s="3"/>
      <c r="GG2119" s="3"/>
      <c r="GH2119" s="3"/>
      <c r="GI2119" s="3"/>
      <c r="GJ2119" s="3"/>
      <c r="GK2119" s="3"/>
      <c r="GL2119" s="3"/>
      <c r="GM2119" s="3"/>
      <c r="GN2119" s="3"/>
    </row>
    <row r="2120" spans="2:196" x14ac:dyDescent="0.2">
      <c r="B2120" s="3"/>
      <c r="C2120" s="3"/>
      <c r="D2120" s="3"/>
      <c r="E2120" s="3"/>
      <c r="F2120" s="6"/>
      <c r="G2120" s="6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  <c r="BO2120" s="3"/>
      <c r="BP2120" s="3"/>
      <c r="BQ2120" s="3"/>
      <c r="BR2120" s="3"/>
      <c r="BS2120" s="3"/>
      <c r="BT2120" s="3"/>
      <c r="BU2120" s="3"/>
      <c r="BV2120" s="3"/>
      <c r="BW2120" s="3"/>
      <c r="BX2120" s="3"/>
      <c r="BY2120" s="3"/>
      <c r="BZ2120" s="3"/>
      <c r="CA2120" s="3"/>
      <c r="CB2120" s="3"/>
      <c r="CC2120" s="3"/>
      <c r="CD2120" s="3"/>
      <c r="CE2120" s="3"/>
      <c r="CF2120" s="3"/>
      <c r="CG2120" s="3"/>
      <c r="CH2120" s="3"/>
      <c r="CI2120" s="3"/>
      <c r="CJ2120" s="3"/>
      <c r="CK2120" s="3"/>
      <c r="CL2120" s="3"/>
      <c r="CM2120" s="3"/>
      <c r="CN2120" s="3"/>
      <c r="CO2120" s="3"/>
      <c r="CP2120" s="3"/>
      <c r="CQ2120" s="3"/>
      <c r="CR2120" s="3"/>
      <c r="CS2120" s="3"/>
      <c r="CT2120" s="3"/>
      <c r="CU2120" s="3"/>
      <c r="CV2120" s="3"/>
      <c r="CW2120" s="3"/>
      <c r="CX2120" s="3"/>
      <c r="CY2120" s="3"/>
      <c r="CZ2120" s="3"/>
      <c r="DA2120" s="3"/>
      <c r="DB2120" s="3"/>
      <c r="DC2120" s="3"/>
      <c r="DD2120" s="3"/>
      <c r="DE2120" s="3"/>
      <c r="DF2120" s="3"/>
      <c r="DG2120" s="3"/>
      <c r="DH2120" s="3"/>
      <c r="DI2120" s="3"/>
      <c r="DJ2120" s="3"/>
      <c r="DK2120" s="3"/>
      <c r="DL2120" s="3"/>
      <c r="DM2120" s="3"/>
      <c r="DN2120" s="3"/>
      <c r="DO2120" s="3"/>
      <c r="DP2120" s="3"/>
      <c r="DQ2120" s="3"/>
      <c r="DR2120" s="3"/>
      <c r="DS2120" s="3"/>
      <c r="DT2120" s="3"/>
      <c r="DU2120" s="3"/>
      <c r="DV2120" s="3"/>
      <c r="DW2120" s="3"/>
      <c r="DX2120" s="3"/>
      <c r="DY2120" s="3"/>
      <c r="DZ2120" s="3"/>
      <c r="EA2120" s="3"/>
      <c r="EB2120" s="3"/>
      <c r="EC2120" s="3"/>
      <c r="ED2120" s="3"/>
      <c r="EE2120" s="3"/>
      <c r="EF2120" s="3"/>
      <c r="EG2120" s="3"/>
      <c r="EH2120" s="3"/>
      <c r="EI2120" s="3"/>
      <c r="EJ2120" s="3"/>
      <c r="EK2120" s="3"/>
      <c r="EL2120" s="3"/>
      <c r="EM2120" s="3"/>
      <c r="EN2120" s="3"/>
      <c r="EO2120" s="3"/>
      <c r="EP2120" s="3"/>
      <c r="EQ2120" s="3"/>
      <c r="ER2120" s="3"/>
      <c r="ES2120" s="3"/>
      <c r="ET2120" s="3"/>
      <c r="EU2120" s="3"/>
      <c r="EV2120" s="3"/>
      <c r="EW2120" s="3"/>
      <c r="EX2120" s="3"/>
      <c r="EY2120" s="3"/>
      <c r="EZ2120" s="3"/>
      <c r="FA2120" s="3"/>
      <c r="FB2120" s="3"/>
      <c r="FC2120" s="3"/>
      <c r="FD2120" s="3"/>
      <c r="FE2120" s="3"/>
      <c r="FF2120" s="3"/>
      <c r="FG2120" s="3"/>
      <c r="FH2120" s="3"/>
      <c r="FI2120" s="3"/>
      <c r="FJ2120" s="3"/>
      <c r="FK2120" s="3"/>
      <c r="FL2120" s="3"/>
      <c r="FM2120" s="3"/>
      <c r="FN2120" s="3"/>
      <c r="FO2120" s="3"/>
      <c r="FP2120" s="3"/>
      <c r="FQ2120" s="3"/>
      <c r="FR2120" s="3"/>
      <c r="FS2120" s="3"/>
      <c r="FT2120" s="3"/>
      <c r="FU2120" s="3"/>
      <c r="FV2120" s="3"/>
      <c r="FW2120" s="3"/>
      <c r="FX2120" s="3"/>
      <c r="FY2120" s="3"/>
      <c r="FZ2120" s="3"/>
      <c r="GA2120" s="3"/>
      <c r="GB2120" s="3"/>
      <c r="GC2120" s="3"/>
      <c r="GD2120" s="3"/>
      <c r="GE2120" s="3"/>
      <c r="GF2120" s="3"/>
      <c r="GG2120" s="3"/>
      <c r="GH2120" s="3"/>
      <c r="GI2120" s="3"/>
      <c r="GJ2120" s="3"/>
      <c r="GK2120" s="3"/>
      <c r="GL2120" s="3"/>
      <c r="GM2120" s="3"/>
      <c r="GN2120" s="3"/>
    </row>
    <row r="2121" spans="2:196" x14ac:dyDescent="0.2">
      <c r="B2121" s="3"/>
      <c r="C2121" s="3"/>
      <c r="D2121" s="3"/>
      <c r="E2121" s="3"/>
      <c r="F2121" s="6"/>
      <c r="G2121" s="6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"/>
      <c r="BP2121" s="3"/>
      <c r="BQ2121" s="3"/>
      <c r="BR2121" s="3"/>
      <c r="BS2121" s="3"/>
      <c r="BT2121" s="3"/>
      <c r="BU2121" s="3"/>
      <c r="BV2121" s="3"/>
      <c r="BW2121" s="3"/>
      <c r="BX2121" s="3"/>
      <c r="BY2121" s="3"/>
      <c r="BZ2121" s="3"/>
      <c r="CA2121" s="3"/>
      <c r="CB2121" s="3"/>
      <c r="CC2121" s="3"/>
      <c r="CD2121" s="3"/>
      <c r="CE2121" s="3"/>
      <c r="CF2121" s="3"/>
      <c r="CG2121" s="3"/>
      <c r="CH2121" s="3"/>
      <c r="CI2121" s="3"/>
      <c r="CJ2121" s="3"/>
      <c r="CK2121" s="3"/>
      <c r="CL2121" s="3"/>
      <c r="CM2121" s="3"/>
      <c r="CN2121" s="3"/>
      <c r="CO2121" s="3"/>
      <c r="CP2121" s="3"/>
      <c r="CQ2121" s="3"/>
      <c r="CR2121" s="3"/>
      <c r="CS2121" s="3"/>
      <c r="CT2121" s="3"/>
      <c r="CU2121" s="3"/>
      <c r="CV2121" s="3"/>
      <c r="CW2121" s="3"/>
      <c r="CX2121" s="3"/>
      <c r="CY2121" s="3"/>
      <c r="CZ2121" s="3"/>
      <c r="DA2121" s="3"/>
      <c r="DB2121" s="3"/>
      <c r="DC2121" s="3"/>
      <c r="DD2121" s="3"/>
      <c r="DE2121" s="3"/>
      <c r="DF2121" s="3"/>
      <c r="DG2121" s="3"/>
      <c r="DH2121" s="3"/>
      <c r="DI2121" s="3"/>
      <c r="DJ2121" s="3"/>
      <c r="DK2121" s="3"/>
      <c r="DL2121" s="3"/>
      <c r="DM2121" s="3"/>
      <c r="DN2121" s="3"/>
      <c r="DO2121" s="3"/>
      <c r="DP2121" s="3"/>
      <c r="DQ2121" s="3"/>
      <c r="DR2121" s="3"/>
      <c r="DS2121" s="3"/>
      <c r="DT2121" s="3"/>
      <c r="DU2121" s="3"/>
      <c r="DV2121" s="3"/>
      <c r="DW2121" s="3"/>
      <c r="DX2121" s="3"/>
      <c r="DY2121" s="3"/>
      <c r="DZ2121" s="3"/>
      <c r="EA2121" s="3"/>
      <c r="EB2121" s="3"/>
      <c r="EC2121" s="3"/>
      <c r="ED2121" s="3"/>
      <c r="EE2121" s="3"/>
      <c r="EF2121" s="3"/>
      <c r="EG2121" s="3"/>
      <c r="EH2121" s="3"/>
      <c r="EI2121" s="3"/>
      <c r="EJ2121" s="3"/>
      <c r="EK2121" s="3"/>
      <c r="EL2121" s="3"/>
      <c r="EM2121" s="3"/>
      <c r="EN2121" s="3"/>
      <c r="EO2121" s="3"/>
      <c r="EP2121" s="3"/>
      <c r="EQ2121" s="3"/>
      <c r="ER2121" s="3"/>
      <c r="ES2121" s="3"/>
      <c r="ET2121" s="3"/>
      <c r="EU2121" s="3"/>
      <c r="EV2121" s="3"/>
      <c r="EW2121" s="3"/>
      <c r="EX2121" s="3"/>
      <c r="EY2121" s="3"/>
      <c r="EZ2121" s="3"/>
      <c r="FA2121" s="3"/>
      <c r="FB2121" s="3"/>
      <c r="FC2121" s="3"/>
      <c r="FD2121" s="3"/>
      <c r="FE2121" s="3"/>
      <c r="FF2121" s="3"/>
      <c r="FG2121" s="3"/>
      <c r="FH2121" s="3"/>
      <c r="FI2121" s="3"/>
      <c r="FJ2121" s="3"/>
      <c r="FK2121" s="3"/>
      <c r="FL2121" s="3"/>
      <c r="FM2121" s="3"/>
      <c r="FN2121" s="3"/>
      <c r="FO2121" s="3"/>
      <c r="FP2121" s="3"/>
      <c r="FQ2121" s="3"/>
      <c r="FR2121" s="3"/>
      <c r="FS2121" s="3"/>
      <c r="FT2121" s="3"/>
      <c r="FU2121" s="3"/>
      <c r="FV2121" s="3"/>
      <c r="FW2121" s="3"/>
      <c r="FX2121" s="3"/>
      <c r="FY2121" s="3"/>
      <c r="FZ2121" s="3"/>
      <c r="GA2121" s="3"/>
      <c r="GB2121" s="3"/>
      <c r="GC2121" s="3"/>
      <c r="GD2121" s="3"/>
      <c r="GE2121" s="3"/>
      <c r="GF2121" s="3"/>
      <c r="GG2121" s="3"/>
      <c r="GH2121" s="3"/>
      <c r="GI2121" s="3"/>
      <c r="GJ2121" s="3"/>
      <c r="GK2121" s="3"/>
      <c r="GL2121" s="3"/>
      <c r="GM2121" s="3"/>
      <c r="GN2121" s="3"/>
    </row>
    <row r="2122" spans="2:196" x14ac:dyDescent="0.2">
      <c r="B2122" s="3"/>
      <c r="C2122" s="3"/>
      <c r="D2122" s="3"/>
      <c r="E2122" s="3"/>
      <c r="F2122" s="6"/>
      <c r="G2122" s="6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  <c r="BO2122" s="3"/>
      <c r="BP2122" s="3"/>
      <c r="BQ2122" s="3"/>
      <c r="BR2122" s="3"/>
      <c r="BS2122" s="3"/>
      <c r="BT2122" s="3"/>
      <c r="BU2122" s="3"/>
      <c r="BV2122" s="3"/>
      <c r="BW2122" s="3"/>
      <c r="BX2122" s="3"/>
      <c r="BY2122" s="3"/>
      <c r="BZ2122" s="3"/>
      <c r="CA2122" s="3"/>
      <c r="CB2122" s="3"/>
      <c r="CC2122" s="3"/>
      <c r="CD2122" s="3"/>
      <c r="CE2122" s="3"/>
      <c r="CF2122" s="3"/>
      <c r="CG2122" s="3"/>
      <c r="CH2122" s="3"/>
      <c r="CI2122" s="3"/>
      <c r="CJ2122" s="3"/>
      <c r="CK2122" s="3"/>
      <c r="CL2122" s="3"/>
      <c r="CM2122" s="3"/>
      <c r="CN2122" s="3"/>
      <c r="CO2122" s="3"/>
      <c r="CP2122" s="3"/>
      <c r="CQ2122" s="3"/>
      <c r="CR2122" s="3"/>
      <c r="CS2122" s="3"/>
      <c r="CT2122" s="3"/>
      <c r="CU2122" s="3"/>
      <c r="CV2122" s="3"/>
      <c r="CW2122" s="3"/>
      <c r="CX2122" s="3"/>
      <c r="CY2122" s="3"/>
      <c r="CZ2122" s="3"/>
      <c r="DA2122" s="3"/>
      <c r="DB2122" s="3"/>
      <c r="DC2122" s="3"/>
      <c r="DD2122" s="3"/>
      <c r="DE2122" s="3"/>
      <c r="DF2122" s="3"/>
      <c r="DG2122" s="3"/>
      <c r="DH2122" s="3"/>
      <c r="DI2122" s="3"/>
      <c r="DJ2122" s="3"/>
      <c r="DK2122" s="3"/>
      <c r="DL2122" s="3"/>
      <c r="DM2122" s="3"/>
      <c r="DN2122" s="3"/>
      <c r="DO2122" s="3"/>
      <c r="DP2122" s="3"/>
      <c r="DQ2122" s="3"/>
      <c r="DR2122" s="3"/>
      <c r="DS2122" s="3"/>
      <c r="DT2122" s="3"/>
      <c r="DU2122" s="3"/>
      <c r="DV2122" s="3"/>
      <c r="DW2122" s="3"/>
      <c r="DX2122" s="3"/>
      <c r="DY2122" s="3"/>
      <c r="DZ2122" s="3"/>
      <c r="EA2122" s="3"/>
      <c r="EB2122" s="3"/>
      <c r="EC2122" s="3"/>
      <c r="ED2122" s="3"/>
      <c r="EE2122" s="3"/>
      <c r="EF2122" s="3"/>
      <c r="EG2122" s="3"/>
      <c r="EH2122" s="3"/>
      <c r="EI2122" s="3"/>
      <c r="EJ2122" s="3"/>
      <c r="EK2122" s="3"/>
      <c r="EL2122" s="3"/>
      <c r="EM2122" s="3"/>
      <c r="EN2122" s="3"/>
      <c r="EO2122" s="3"/>
      <c r="EP2122" s="3"/>
      <c r="EQ2122" s="3"/>
      <c r="ER2122" s="3"/>
      <c r="ES2122" s="3"/>
      <c r="ET2122" s="3"/>
      <c r="EU2122" s="3"/>
      <c r="EV2122" s="3"/>
      <c r="EW2122" s="3"/>
      <c r="EX2122" s="3"/>
      <c r="EY2122" s="3"/>
      <c r="EZ2122" s="3"/>
      <c r="FA2122" s="3"/>
      <c r="FB2122" s="3"/>
      <c r="FC2122" s="3"/>
      <c r="FD2122" s="3"/>
      <c r="FE2122" s="3"/>
      <c r="FF2122" s="3"/>
      <c r="FG2122" s="3"/>
      <c r="FH2122" s="3"/>
      <c r="FI2122" s="3"/>
      <c r="FJ2122" s="3"/>
      <c r="FK2122" s="3"/>
      <c r="FL2122" s="3"/>
      <c r="FM2122" s="3"/>
      <c r="FN2122" s="3"/>
      <c r="FO2122" s="3"/>
      <c r="FP2122" s="3"/>
      <c r="FQ2122" s="3"/>
      <c r="FR2122" s="3"/>
      <c r="FS2122" s="3"/>
      <c r="FT2122" s="3"/>
      <c r="FU2122" s="3"/>
      <c r="FV2122" s="3"/>
      <c r="FW2122" s="3"/>
      <c r="FX2122" s="3"/>
      <c r="FY2122" s="3"/>
      <c r="FZ2122" s="3"/>
      <c r="GA2122" s="3"/>
      <c r="GB2122" s="3"/>
      <c r="GC2122" s="3"/>
      <c r="GD2122" s="3"/>
      <c r="GE2122" s="3"/>
      <c r="GF2122" s="3"/>
      <c r="GG2122" s="3"/>
      <c r="GH2122" s="3"/>
      <c r="GI2122" s="3"/>
      <c r="GJ2122" s="3"/>
      <c r="GK2122" s="3"/>
      <c r="GL2122" s="3"/>
      <c r="GM2122" s="3"/>
      <c r="GN2122" s="3"/>
    </row>
    <row r="2123" spans="2:196" x14ac:dyDescent="0.2">
      <c r="B2123" s="3"/>
      <c r="C2123" s="3"/>
      <c r="D2123" s="3"/>
      <c r="E2123" s="3"/>
      <c r="F2123" s="6"/>
      <c r="G2123" s="6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/>
      <c r="BO2123" s="3"/>
      <c r="BP2123" s="3"/>
      <c r="BQ2123" s="3"/>
      <c r="BR2123" s="3"/>
      <c r="BS2123" s="3"/>
      <c r="BT2123" s="3"/>
      <c r="BU2123" s="3"/>
      <c r="BV2123" s="3"/>
      <c r="BW2123" s="3"/>
      <c r="BX2123" s="3"/>
      <c r="BY2123" s="3"/>
      <c r="BZ2123" s="3"/>
      <c r="CA2123" s="3"/>
      <c r="CB2123" s="3"/>
      <c r="CC2123" s="3"/>
      <c r="CD2123" s="3"/>
      <c r="CE2123" s="3"/>
      <c r="CF2123" s="3"/>
      <c r="CG2123" s="3"/>
      <c r="CH2123" s="3"/>
      <c r="CI2123" s="3"/>
      <c r="CJ2123" s="3"/>
      <c r="CK2123" s="3"/>
      <c r="CL2123" s="3"/>
      <c r="CM2123" s="3"/>
      <c r="CN2123" s="3"/>
      <c r="CO2123" s="3"/>
      <c r="CP2123" s="3"/>
      <c r="CQ2123" s="3"/>
      <c r="CR2123" s="3"/>
      <c r="CS2123" s="3"/>
      <c r="CT2123" s="3"/>
      <c r="CU2123" s="3"/>
      <c r="CV2123" s="3"/>
      <c r="CW2123" s="3"/>
      <c r="CX2123" s="3"/>
      <c r="CY2123" s="3"/>
      <c r="CZ2123" s="3"/>
      <c r="DA2123" s="3"/>
      <c r="DB2123" s="3"/>
      <c r="DC2123" s="3"/>
      <c r="DD2123" s="3"/>
      <c r="DE2123" s="3"/>
      <c r="DF2123" s="3"/>
      <c r="DG2123" s="3"/>
      <c r="DH2123" s="3"/>
      <c r="DI2123" s="3"/>
      <c r="DJ2123" s="3"/>
      <c r="DK2123" s="3"/>
      <c r="DL2123" s="3"/>
      <c r="DM2123" s="3"/>
      <c r="DN2123" s="3"/>
      <c r="DO2123" s="3"/>
      <c r="DP2123" s="3"/>
      <c r="DQ2123" s="3"/>
      <c r="DR2123" s="3"/>
      <c r="DS2123" s="3"/>
      <c r="DT2123" s="3"/>
      <c r="DU2123" s="3"/>
      <c r="DV2123" s="3"/>
      <c r="DW2123" s="3"/>
      <c r="DX2123" s="3"/>
      <c r="DY2123" s="3"/>
      <c r="DZ2123" s="3"/>
      <c r="EA2123" s="3"/>
      <c r="EB2123" s="3"/>
      <c r="EC2123" s="3"/>
      <c r="ED2123" s="3"/>
      <c r="EE2123" s="3"/>
      <c r="EF2123" s="3"/>
      <c r="EG2123" s="3"/>
      <c r="EH2123" s="3"/>
      <c r="EI2123" s="3"/>
      <c r="EJ2123" s="3"/>
      <c r="EK2123" s="3"/>
      <c r="EL2123" s="3"/>
      <c r="EM2123" s="3"/>
      <c r="EN2123" s="3"/>
      <c r="EO2123" s="3"/>
      <c r="EP2123" s="3"/>
      <c r="EQ2123" s="3"/>
      <c r="ER2123" s="3"/>
      <c r="ES2123" s="3"/>
      <c r="ET2123" s="3"/>
      <c r="EU2123" s="3"/>
      <c r="EV2123" s="3"/>
      <c r="EW2123" s="3"/>
      <c r="EX2123" s="3"/>
      <c r="EY2123" s="3"/>
      <c r="EZ2123" s="3"/>
      <c r="FA2123" s="3"/>
      <c r="FB2123" s="3"/>
      <c r="FC2123" s="3"/>
      <c r="FD2123" s="3"/>
      <c r="FE2123" s="3"/>
      <c r="FF2123" s="3"/>
      <c r="FG2123" s="3"/>
      <c r="FH2123" s="3"/>
      <c r="FI2123" s="3"/>
      <c r="FJ2123" s="3"/>
      <c r="FK2123" s="3"/>
      <c r="FL2123" s="3"/>
      <c r="FM2123" s="3"/>
      <c r="FN2123" s="3"/>
      <c r="FO2123" s="3"/>
      <c r="FP2123" s="3"/>
      <c r="FQ2123" s="3"/>
      <c r="FR2123" s="3"/>
      <c r="FS2123" s="3"/>
      <c r="FT2123" s="3"/>
      <c r="FU2123" s="3"/>
      <c r="FV2123" s="3"/>
      <c r="FW2123" s="3"/>
      <c r="FX2123" s="3"/>
      <c r="FY2123" s="3"/>
      <c r="FZ2123" s="3"/>
      <c r="GA2123" s="3"/>
      <c r="GB2123" s="3"/>
      <c r="GC2123" s="3"/>
      <c r="GD2123" s="3"/>
      <c r="GE2123" s="3"/>
      <c r="GF2123" s="3"/>
      <c r="GG2123" s="3"/>
      <c r="GH2123" s="3"/>
      <c r="GI2123" s="3"/>
      <c r="GJ2123" s="3"/>
      <c r="GK2123" s="3"/>
      <c r="GL2123" s="3"/>
      <c r="GM2123" s="3"/>
      <c r="GN2123" s="3"/>
    </row>
    <row r="2124" spans="2:196" x14ac:dyDescent="0.2">
      <c r="B2124" s="3"/>
      <c r="C2124" s="3"/>
      <c r="D2124" s="3"/>
      <c r="E2124" s="3"/>
      <c r="F2124" s="6"/>
      <c r="G2124" s="6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3"/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/>
      <c r="BO2124" s="3"/>
      <c r="BP2124" s="3"/>
      <c r="BQ2124" s="3"/>
      <c r="BR2124" s="3"/>
      <c r="BS2124" s="3"/>
      <c r="BT2124" s="3"/>
      <c r="BU2124" s="3"/>
      <c r="BV2124" s="3"/>
      <c r="BW2124" s="3"/>
      <c r="BX2124" s="3"/>
      <c r="BY2124" s="3"/>
      <c r="BZ2124" s="3"/>
      <c r="CA2124" s="3"/>
      <c r="CB2124" s="3"/>
      <c r="CC2124" s="3"/>
      <c r="CD2124" s="3"/>
      <c r="CE2124" s="3"/>
      <c r="CF2124" s="3"/>
      <c r="CG2124" s="3"/>
      <c r="CH2124" s="3"/>
      <c r="CI2124" s="3"/>
      <c r="CJ2124" s="3"/>
      <c r="CK2124" s="3"/>
      <c r="CL2124" s="3"/>
      <c r="CM2124" s="3"/>
      <c r="CN2124" s="3"/>
      <c r="CO2124" s="3"/>
      <c r="CP2124" s="3"/>
      <c r="CQ2124" s="3"/>
      <c r="CR2124" s="3"/>
      <c r="CS2124" s="3"/>
      <c r="CT2124" s="3"/>
      <c r="CU2124" s="3"/>
      <c r="CV2124" s="3"/>
      <c r="CW2124" s="3"/>
      <c r="CX2124" s="3"/>
      <c r="CY2124" s="3"/>
      <c r="CZ2124" s="3"/>
      <c r="DA2124" s="3"/>
      <c r="DB2124" s="3"/>
      <c r="DC2124" s="3"/>
      <c r="DD2124" s="3"/>
      <c r="DE2124" s="3"/>
      <c r="DF2124" s="3"/>
      <c r="DG2124" s="3"/>
      <c r="DH2124" s="3"/>
      <c r="DI2124" s="3"/>
      <c r="DJ2124" s="3"/>
      <c r="DK2124" s="3"/>
      <c r="DL2124" s="3"/>
      <c r="DM2124" s="3"/>
      <c r="DN2124" s="3"/>
      <c r="DO2124" s="3"/>
      <c r="DP2124" s="3"/>
      <c r="DQ2124" s="3"/>
      <c r="DR2124" s="3"/>
      <c r="DS2124" s="3"/>
      <c r="DT2124" s="3"/>
      <c r="DU2124" s="3"/>
      <c r="DV2124" s="3"/>
      <c r="DW2124" s="3"/>
      <c r="DX2124" s="3"/>
      <c r="DY2124" s="3"/>
      <c r="DZ2124" s="3"/>
      <c r="EA2124" s="3"/>
      <c r="EB2124" s="3"/>
      <c r="EC2124" s="3"/>
      <c r="ED2124" s="3"/>
      <c r="EE2124" s="3"/>
      <c r="EF2124" s="3"/>
      <c r="EG2124" s="3"/>
      <c r="EH2124" s="3"/>
      <c r="EI2124" s="3"/>
      <c r="EJ2124" s="3"/>
      <c r="EK2124" s="3"/>
      <c r="EL2124" s="3"/>
      <c r="EM2124" s="3"/>
      <c r="EN2124" s="3"/>
      <c r="EO2124" s="3"/>
      <c r="EP2124" s="3"/>
      <c r="EQ2124" s="3"/>
      <c r="ER2124" s="3"/>
      <c r="ES2124" s="3"/>
      <c r="ET2124" s="3"/>
      <c r="EU2124" s="3"/>
      <c r="EV2124" s="3"/>
      <c r="EW2124" s="3"/>
      <c r="EX2124" s="3"/>
      <c r="EY2124" s="3"/>
      <c r="EZ2124" s="3"/>
      <c r="FA2124" s="3"/>
      <c r="FB2124" s="3"/>
      <c r="FC2124" s="3"/>
      <c r="FD2124" s="3"/>
      <c r="FE2124" s="3"/>
      <c r="FF2124" s="3"/>
      <c r="FG2124" s="3"/>
      <c r="FH2124" s="3"/>
      <c r="FI2124" s="3"/>
      <c r="FJ2124" s="3"/>
      <c r="FK2124" s="3"/>
      <c r="FL2124" s="3"/>
      <c r="FM2124" s="3"/>
      <c r="FN2124" s="3"/>
      <c r="FO2124" s="3"/>
      <c r="FP2124" s="3"/>
      <c r="FQ2124" s="3"/>
      <c r="FR2124" s="3"/>
      <c r="FS2124" s="3"/>
      <c r="FT2124" s="3"/>
      <c r="FU2124" s="3"/>
      <c r="FV2124" s="3"/>
      <c r="FW2124" s="3"/>
      <c r="FX2124" s="3"/>
      <c r="FY2124" s="3"/>
      <c r="FZ2124" s="3"/>
      <c r="GA2124" s="3"/>
      <c r="GB2124" s="3"/>
      <c r="GC2124" s="3"/>
      <c r="GD2124" s="3"/>
      <c r="GE2124" s="3"/>
      <c r="GF2124" s="3"/>
      <c r="GG2124" s="3"/>
      <c r="GH2124" s="3"/>
      <c r="GI2124" s="3"/>
      <c r="GJ2124" s="3"/>
      <c r="GK2124" s="3"/>
      <c r="GL2124" s="3"/>
      <c r="GM2124" s="3"/>
      <c r="GN2124" s="3"/>
    </row>
    <row r="2125" spans="2:196" x14ac:dyDescent="0.2">
      <c r="B2125" s="3"/>
      <c r="C2125" s="3"/>
      <c r="D2125" s="3"/>
      <c r="E2125" s="3"/>
      <c r="F2125" s="6"/>
      <c r="G2125" s="6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3"/>
      <c r="AW2125" s="3"/>
      <c r="AX2125" s="3"/>
      <c r="AY2125" s="3"/>
      <c r="AZ2125" s="3"/>
      <c r="BA2125" s="3"/>
      <c r="BB2125" s="3"/>
      <c r="BC2125" s="3"/>
      <c r="BD2125" s="3"/>
      <c r="BE2125" s="3"/>
      <c r="BF2125" s="3"/>
      <c r="BG2125" s="3"/>
      <c r="BH2125" s="3"/>
      <c r="BI2125" s="3"/>
      <c r="BJ2125" s="3"/>
      <c r="BK2125" s="3"/>
      <c r="BL2125" s="3"/>
      <c r="BM2125" s="3"/>
      <c r="BN2125" s="3"/>
      <c r="BO2125" s="3"/>
      <c r="BP2125" s="3"/>
      <c r="BQ2125" s="3"/>
      <c r="BR2125" s="3"/>
      <c r="BS2125" s="3"/>
      <c r="BT2125" s="3"/>
      <c r="BU2125" s="3"/>
      <c r="BV2125" s="3"/>
      <c r="BW2125" s="3"/>
      <c r="BX2125" s="3"/>
      <c r="BY2125" s="3"/>
      <c r="BZ2125" s="3"/>
      <c r="CA2125" s="3"/>
      <c r="CB2125" s="3"/>
      <c r="CC2125" s="3"/>
      <c r="CD2125" s="3"/>
      <c r="CE2125" s="3"/>
      <c r="CF2125" s="3"/>
      <c r="CG2125" s="3"/>
      <c r="CH2125" s="3"/>
      <c r="CI2125" s="3"/>
      <c r="CJ2125" s="3"/>
      <c r="CK2125" s="3"/>
      <c r="CL2125" s="3"/>
      <c r="CM2125" s="3"/>
      <c r="CN2125" s="3"/>
      <c r="CO2125" s="3"/>
      <c r="CP2125" s="3"/>
      <c r="CQ2125" s="3"/>
      <c r="CR2125" s="3"/>
      <c r="CS2125" s="3"/>
      <c r="CT2125" s="3"/>
      <c r="CU2125" s="3"/>
      <c r="CV2125" s="3"/>
      <c r="CW2125" s="3"/>
      <c r="CX2125" s="3"/>
      <c r="CY2125" s="3"/>
      <c r="CZ2125" s="3"/>
      <c r="DA2125" s="3"/>
      <c r="DB2125" s="3"/>
      <c r="DC2125" s="3"/>
      <c r="DD2125" s="3"/>
      <c r="DE2125" s="3"/>
      <c r="DF2125" s="3"/>
      <c r="DG2125" s="3"/>
      <c r="DH2125" s="3"/>
      <c r="DI2125" s="3"/>
      <c r="DJ2125" s="3"/>
      <c r="DK2125" s="3"/>
      <c r="DL2125" s="3"/>
      <c r="DM2125" s="3"/>
      <c r="DN2125" s="3"/>
      <c r="DO2125" s="3"/>
      <c r="DP2125" s="3"/>
      <c r="DQ2125" s="3"/>
      <c r="DR2125" s="3"/>
      <c r="DS2125" s="3"/>
      <c r="DT2125" s="3"/>
      <c r="DU2125" s="3"/>
      <c r="DV2125" s="3"/>
      <c r="DW2125" s="3"/>
      <c r="DX2125" s="3"/>
      <c r="DY2125" s="3"/>
      <c r="DZ2125" s="3"/>
      <c r="EA2125" s="3"/>
      <c r="EB2125" s="3"/>
      <c r="EC2125" s="3"/>
      <c r="ED2125" s="3"/>
      <c r="EE2125" s="3"/>
      <c r="EF2125" s="3"/>
      <c r="EG2125" s="3"/>
      <c r="EH2125" s="3"/>
      <c r="EI2125" s="3"/>
      <c r="EJ2125" s="3"/>
      <c r="EK2125" s="3"/>
      <c r="EL2125" s="3"/>
      <c r="EM2125" s="3"/>
      <c r="EN2125" s="3"/>
      <c r="EO2125" s="3"/>
      <c r="EP2125" s="3"/>
      <c r="EQ2125" s="3"/>
      <c r="ER2125" s="3"/>
      <c r="ES2125" s="3"/>
      <c r="ET2125" s="3"/>
      <c r="EU2125" s="3"/>
      <c r="EV2125" s="3"/>
      <c r="EW2125" s="3"/>
      <c r="EX2125" s="3"/>
      <c r="EY2125" s="3"/>
      <c r="EZ2125" s="3"/>
      <c r="FA2125" s="3"/>
      <c r="FB2125" s="3"/>
      <c r="FC2125" s="3"/>
      <c r="FD2125" s="3"/>
      <c r="FE2125" s="3"/>
      <c r="FF2125" s="3"/>
      <c r="FG2125" s="3"/>
      <c r="FH2125" s="3"/>
      <c r="FI2125" s="3"/>
      <c r="FJ2125" s="3"/>
      <c r="FK2125" s="3"/>
      <c r="FL2125" s="3"/>
      <c r="FM2125" s="3"/>
      <c r="FN2125" s="3"/>
      <c r="FO2125" s="3"/>
      <c r="FP2125" s="3"/>
      <c r="FQ2125" s="3"/>
      <c r="FR2125" s="3"/>
      <c r="FS2125" s="3"/>
      <c r="FT2125" s="3"/>
      <c r="FU2125" s="3"/>
      <c r="FV2125" s="3"/>
      <c r="FW2125" s="3"/>
      <c r="FX2125" s="3"/>
      <c r="FY2125" s="3"/>
      <c r="FZ2125" s="3"/>
      <c r="GA2125" s="3"/>
      <c r="GB2125" s="3"/>
      <c r="GC2125" s="3"/>
      <c r="GD2125" s="3"/>
      <c r="GE2125" s="3"/>
      <c r="GF2125" s="3"/>
      <c r="GG2125" s="3"/>
      <c r="GH2125" s="3"/>
      <c r="GI2125" s="3"/>
      <c r="GJ2125" s="3"/>
      <c r="GK2125" s="3"/>
      <c r="GL2125" s="3"/>
      <c r="GM2125" s="3"/>
      <c r="GN2125" s="3"/>
    </row>
    <row r="2126" spans="2:196" x14ac:dyDescent="0.2">
      <c r="B2126" s="3"/>
      <c r="C2126" s="3"/>
      <c r="D2126" s="3"/>
      <c r="E2126" s="3"/>
      <c r="F2126" s="6"/>
      <c r="G2126" s="6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3"/>
      <c r="AW2126" s="3"/>
      <c r="AX2126" s="3"/>
      <c r="AY2126" s="3"/>
      <c r="AZ2126" s="3"/>
      <c r="BA2126" s="3"/>
      <c r="BB2126" s="3"/>
      <c r="BC2126" s="3"/>
      <c r="BD2126" s="3"/>
      <c r="BE2126" s="3"/>
      <c r="BF2126" s="3"/>
      <c r="BG2126" s="3"/>
      <c r="BH2126" s="3"/>
      <c r="BI2126" s="3"/>
      <c r="BJ2126" s="3"/>
      <c r="BK2126" s="3"/>
      <c r="BL2126" s="3"/>
      <c r="BM2126" s="3"/>
      <c r="BN2126" s="3"/>
      <c r="BO2126" s="3"/>
      <c r="BP2126" s="3"/>
      <c r="BQ2126" s="3"/>
      <c r="BR2126" s="3"/>
      <c r="BS2126" s="3"/>
      <c r="BT2126" s="3"/>
      <c r="BU2126" s="3"/>
      <c r="BV2126" s="3"/>
      <c r="BW2126" s="3"/>
      <c r="BX2126" s="3"/>
      <c r="BY2126" s="3"/>
      <c r="BZ2126" s="3"/>
      <c r="CA2126" s="3"/>
      <c r="CB2126" s="3"/>
      <c r="CC2126" s="3"/>
      <c r="CD2126" s="3"/>
      <c r="CE2126" s="3"/>
      <c r="CF2126" s="3"/>
      <c r="CG2126" s="3"/>
      <c r="CH2126" s="3"/>
      <c r="CI2126" s="3"/>
      <c r="CJ2126" s="3"/>
      <c r="CK2126" s="3"/>
      <c r="CL2126" s="3"/>
      <c r="CM2126" s="3"/>
      <c r="CN2126" s="3"/>
      <c r="CO2126" s="3"/>
      <c r="CP2126" s="3"/>
      <c r="CQ2126" s="3"/>
      <c r="CR2126" s="3"/>
      <c r="CS2126" s="3"/>
      <c r="CT2126" s="3"/>
      <c r="CU2126" s="3"/>
      <c r="CV2126" s="3"/>
      <c r="CW2126" s="3"/>
      <c r="CX2126" s="3"/>
      <c r="CY2126" s="3"/>
      <c r="CZ2126" s="3"/>
      <c r="DA2126" s="3"/>
      <c r="DB2126" s="3"/>
      <c r="DC2126" s="3"/>
      <c r="DD2126" s="3"/>
      <c r="DE2126" s="3"/>
      <c r="DF2126" s="3"/>
      <c r="DG2126" s="3"/>
      <c r="DH2126" s="3"/>
      <c r="DI2126" s="3"/>
      <c r="DJ2126" s="3"/>
      <c r="DK2126" s="3"/>
      <c r="DL2126" s="3"/>
      <c r="DM2126" s="3"/>
      <c r="DN2126" s="3"/>
      <c r="DO2126" s="3"/>
      <c r="DP2126" s="3"/>
      <c r="DQ2126" s="3"/>
      <c r="DR2126" s="3"/>
      <c r="DS2126" s="3"/>
      <c r="DT2126" s="3"/>
      <c r="DU2126" s="3"/>
      <c r="DV2126" s="3"/>
      <c r="DW2126" s="3"/>
      <c r="DX2126" s="3"/>
      <c r="DY2126" s="3"/>
      <c r="DZ2126" s="3"/>
      <c r="EA2126" s="3"/>
      <c r="EB2126" s="3"/>
      <c r="EC2126" s="3"/>
      <c r="ED2126" s="3"/>
      <c r="EE2126" s="3"/>
      <c r="EF2126" s="3"/>
      <c r="EG2126" s="3"/>
      <c r="EH2126" s="3"/>
      <c r="EI2126" s="3"/>
      <c r="EJ2126" s="3"/>
      <c r="EK2126" s="3"/>
      <c r="EL2126" s="3"/>
      <c r="EM2126" s="3"/>
      <c r="EN2126" s="3"/>
      <c r="EO2126" s="3"/>
      <c r="EP2126" s="3"/>
      <c r="EQ2126" s="3"/>
      <c r="ER2126" s="3"/>
      <c r="ES2126" s="3"/>
      <c r="ET2126" s="3"/>
      <c r="EU2126" s="3"/>
      <c r="EV2126" s="3"/>
      <c r="EW2126" s="3"/>
      <c r="EX2126" s="3"/>
      <c r="EY2126" s="3"/>
      <c r="EZ2126" s="3"/>
      <c r="FA2126" s="3"/>
      <c r="FB2126" s="3"/>
      <c r="FC2126" s="3"/>
      <c r="FD2126" s="3"/>
      <c r="FE2126" s="3"/>
      <c r="FF2126" s="3"/>
      <c r="FG2126" s="3"/>
      <c r="FH2126" s="3"/>
      <c r="FI2126" s="3"/>
      <c r="FJ2126" s="3"/>
      <c r="FK2126" s="3"/>
      <c r="FL2126" s="3"/>
      <c r="FM2126" s="3"/>
      <c r="FN2126" s="3"/>
      <c r="FO2126" s="3"/>
      <c r="FP2126" s="3"/>
      <c r="FQ2126" s="3"/>
      <c r="FR2126" s="3"/>
      <c r="FS2126" s="3"/>
      <c r="FT2126" s="3"/>
      <c r="FU2126" s="3"/>
      <c r="FV2126" s="3"/>
      <c r="FW2126" s="3"/>
      <c r="FX2126" s="3"/>
      <c r="FY2126" s="3"/>
      <c r="FZ2126" s="3"/>
      <c r="GA2126" s="3"/>
      <c r="GB2126" s="3"/>
      <c r="GC2126" s="3"/>
      <c r="GD2126" s="3"/>
      <c r="GE2126" s="3"/>
      <c r="GF2126" s="3"/>
      <c r="GG2126" s="3"/>
      <c r="GH2126" s="3"/>
      <c r="GI2126" s="3"/>
      <c r="GJ2126" s="3"/>
      <c r="GK2126" s="3"/>
      <c r="GL2126" s="3"/>
      <c r="GM2126" s="3"/>
      <c r="GN2126" s="3"/>
    </row>
    <row r="2127" spans="2:196" x14ac:dyDescent="0.2">
      <c r="B2127" s="3"/>
      <c r="C2127" s="3"/>
      <c r="D2127" s="3"/>
      <c r="E2127" s="3"/>
      <c r="F2127" s="6"/>
      <c r="G2127" s="6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/>
      <c r="AV2127" s="3"/>
      <c r="AW2127" s="3"/>
      <c r="AX2127" s="3"/>
      <c r="AY2127" s="3"/>
      <c r="AZ2127" s="3"/>
      <c r="BA2127" s="3"/>
      <c r="BB2127" s="3"/>
      <c r="BC2127" s="3"/>
      <c r="BD2127" s="3"/>
      <c r="BE2127" s="3"/>
      <c r="BF2127" s="3"/>
      <c r="BG2127" s="3"/>
      <c r="BH2127" s="3"/>
      <c r="BI2127" s="3"/>
      <c r="BJ2127" s="3"/>
      <c r="BK2127" s="3"/>
      <c r="BL2127" s="3"/>
      <c r="BM2127" s="3"/>
      <c r="BN2127" s="3"/>
      <c r="BO2127" s="3"/>
      <c r="BP2127" s="3"/>
      <c r="BQ2127" s="3"/>
      <c r="BR2127" s="3"/>
      <c r="BS2127" s="3"/>
      <c r="BT2127" s="3"/>
      <c r="BU2127" s="3"/>
      <c r="BV2127" s="3"/>
      <c r="BW2127" s="3"/>
      <c r="BX2127" s="3"/>
      <c r="BY2127" s="3"/>
      <c r="BZ2127" s="3"/>
      <c r="CA2127" s="3"/>
      <c r="CB2127" s="3"/>
      <c r="CC2127" s="3"/>
      <c r="CD2127" s="3"/>
      <c r="CE2127" s="3"/>
      <c r="CF2127" s="3"/>
      <c r="CG2127" s="3"/>
      <c r="CH2127" s="3"/>
      <c r="CI2127" s="3"/>
      <c r="CJ2127" s="3"/>
      <c r="CK2127" s="3"/>
      <c r="CL2127" s="3"/>
      <c r="CM2127" s="3"/>
      <c r="CN2127" s="3"/>
      <c r="CO2127" s="3"/>
      <c r="CP2127" s="3"/>
      <c r="CQ2127" s="3"/>
      <c r="CR2127" s="3"/>
      <c r="CS2127" s="3"/>
      <c r="CT2127" s="3"/>
      <c r="CU2127" s="3"/>
      <c r="CV2127" s="3"/>
      <c r="CW2127" s="3"/>
      <c r="CX2127" s="3"/>
      <c r="CY2127" s="3"/>
      <c r="CZ2127" s="3"/>
      <c r="DA2127" s="3"/>
      <c r="DB2127" s="3"/>
      <c r="DC2127" s="3"/>
      <c r="DD2127" s="3"/>
      <c r="DE2127" s="3"/>
      <c r="DF2127" s="3"/>
      <c r="DG2127" s="3"/>
      <c r="DH2127" s="3"/>
      <c r="DI2127" s="3"/>
      <c r="DJ2127" s="3"/>
      <c r="DK2127" s="3"/>
      <c r="DL2127" s="3"/>
      <c r="DM2127" s="3"/>
      <c r="DN2127" s="3"/>
      <c r="DO2127" s="3"/>
      <c r="DP2127" s="3"/>
      <c r="DQ2127" s="3"/>
      <c r="DR2127" s="3"/>
      <c r="DS2127" s="3"/>
      <c r="DT2127" s="3"/>
      <c r="DU2127" s="3"/>
      <c r="DV2127" s="3"/>
      <c r="DW2127" s="3"/>
      <c r="DX2127" s="3"/>
      <c r="DY2127" s="3"/>
      <c r="DZ2127" s="3"/>
      <c r="EA2127" s="3"/>
      <c r="EB2127" s="3"/>
      <c r="EC2127" s="3"/>
      <c r="ED2127" s="3"/>
      <c r="EE2127" s="3"/>
      <c r="EF2127" s="3"/>
      <c r="EG2127" s="3"/>
      <c r="EH2127" s="3"/>
      <c r="EI2127" s="3"/>
      <c r="EJ2127" s="3"/>
      <c r="EK2127" s="3"/>
      <c r="EL2127" s="3"/>
      <c r="EM2127" s="3"/>
      <c r="EN2127" s="3"/>
      <c r="EO2127" s="3"/>
      <c r="EP2127" s="3"/>
      <c r="EQ2127" s="3"/>
      <c r="ER2127" s="3"/>
      <c r="ES2127" s="3"/>
      <c r="ET2127" s="3"/>
      <c r="EU2127" s="3"/>
      <c r="EV2127" s="3"/>
      <c r="EW2127" s="3"/>
      <c r="EX2127" s="3"/>
      <c r="EY2127" s="3"/>
      <c r="EZ2127" s="3"/>
      <c r="FA2127" s="3"/>
      <c r="FB2127" s="3"/>
      <c r="FC2127" s="3"/>
      <c r="FD2127" s="3"/>
      <c r="FE2127" s="3"/>
      <c r="FF2127" s="3"/>
      <c r="FG2127" s="3"/>
      <c r="FH2127" s="3"/>
      <c r="FI2127" s="3"/>
      <c r="FJ2127" s="3"/>
      <c r="FK2127" s="3"/>
      <c r="FL2127" s="3"/>
      <c r="FM2127" s="3"/>
      <c r="FN2127" s="3"/>
      <c r="FO2127" s="3"/>
      <c r="FP2127" s="3"/>
      <c r="FQ2127" s="3"/>
      <c r="FR2127" s="3"/>
      <c r="FS2127" s="3"/>
      <c r="FT2127" s="3"/>
      <c r="FU2127" s="3"/>
      <c r="FV2127" s="3"/>
      <c r="FW2127" s="3"/>
      <c r="FX2127" s="3"/>
      <c r="FY2127" s="3"/>
      <c r="FZ2127" s="3"/>
      <c r="GA2127" s="3"/>
      <c r="GB2127" s="3"/>
      <c r="GC2127" s="3"/>
      <c r="GD2127" s="3"/>
      <c r="GE2127" s="3"/>
      <c r="GF2127" s="3"/>
      <c r="GG2127" s="3"/>
      <c r="GH2127" s="3"/>
      <c r="GI2127" s="3"/>
      <c r="GJ2127" s="3"/>
      <c r="GK2127" s="3"/>
      <c r="GL2127" s="3"/>
      <c r="GM2127" s="3"/>
      <c r="GN2127" s="3"/>
    </row>
    <row r="2128" spans="2:196" x14ac:dyDescent="0.2">
      <c r="B2128" s="3"/>
      <c r="C2128" s="3"/>
      <c r="D2128" s="3"/>
      <c r="E2128" s="3"/>
      <c r="F2128" s="6"/>
      <c r="G2128" s="6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/>
      <c r="AV2128" s="3"/>
      <c r="AW2128" s="3"/>
      <c r="AX2128" s="3"/>
      <c r="AY2128" s="3"/>
      <c r="AZ2128" s="3"/>
      <c r="BA2128" s="3"/>
      <c r="BB2128" s="3"/>
      <c r="BC2128" s="3"/>
      <c r="BD2128" s="3"/>
      <c r="BE2128" s="3"/>
      <c r="BF2128" s="3"/>
      <c r="BG2128" s="3"/>
      <c r="BH2128" s="3"/>
      <c r="BI2128" s="3"/>
      <c r="BJ2128" s="3"/>
      <c r="BK2128" s="3"/>
      <c r="BL2128" s="3"/>
      <c r="BM2128" s="3"/>
      <c r="BN2128" s="3"/>
      <c r="BO2128" s="3"/>
      <c r="BP2128" s="3"/>
      <c r="BQ2128" s="3"/>
      <c r="BR2128" s="3"/>
      <c r="BS2128" s="3"/>
      <c r="BT2128" s="3"/>
      <c r="BU2128" s="3"/>
      <c r="BV2128" s="3"/>
      <c r="BW2128" s="3"/>
      <c r="BX2128" s="3"/>
      <c r="BY2128" s="3"/>
      <c r="BZ2128" s="3"/>
      <c r="CA2128" s="3"/>
      <c r="CB2128" s="3"/>
      <c r="CC2128" s="3"/>
      <c r="CD2128" s="3"/>
      <c r="CE2128" s="3"/>
      <c r="CF2128" s="3"/>
      <c r="CG2128" s="3"/>
      <c r="CH2128" s="3"/>
      <c r="CI2128" s="3"/>
      <c r="CJ2128" s="3"/>
      <c r="CK2128" s="3"/>
      <c r="CL2128" s="3"/>
      <c r="CM2128" s="3"/>
      <c r="CN2128" s="3"/>
      <c r="CO2128" s="3"/>
      <c r="CP2128" s="3"/>
      <c r="CQ2128" s="3"/>
      <c r="CR2128" s="3"/>
      <c r="CS2128" s="3"/>
      <c r="CT2128" s="3"/>
      <c r="CU2128" s="3"/>
      <c r="CV2128" s="3"/>
      <c r="CW2128" s="3"/>
      <c r="CX2128" s="3"/>
      <c r="CY2128" s="3"/>
      <c r="CZ2128" s="3"/>
      <c r="DA2128" s="3"/>
      <c r="DB2128" s="3"/>
      <c r="DC2128" s="3"/>
      <c r="DD2128" s="3"/>
      <c r="DE2128" s="3"/>
      <c r="DF2128" s="3"/>
      <c r="DG2128" s="3"/>
      <c r="DH2128" s="3"/>
      <c r="DI2128" s="3"/>
      <c r="DJ2128" s="3"/>
      <c r="DK2128" s="3"/>
      <c r="DL2128" s="3"/>
      <c r="DM2128" s="3"/>
      <c r="DN2128" s="3"/>
      <c r="DO2128" s="3"/>
      <c r="DP2128" s="3"/>
      <c r="DQ2128" s="3"/>
      <c r="DR2128" s="3"/>
      <c r="DS2128" s="3"/>
      <c r="DT2128" s="3"/>
      <c r="DU2128" s="3"/>
      <c r="DV2128" s="3"/>
      <c r="DW2128" s="3"/>
      <c r="DX2128" s="3"/>
      <c r="DY2128" s="3"/>
      <c r="DZ2128" s="3"/>
      <c r="EA2128" s="3"/>
      <c r="EB2128" s="3"/>
      <c r="EC2128" s="3"/>
      <c r="ED2128" s="3"/>
      <c r="EE2128" s="3"/>
      <c r="EF2128" s="3"/>
      <c r="EG2128" s="3"/>
      <c r="EH2128" s="3"/>
      <c r="EI2128" s="3"/>
      <c r="EJ2128" s="3"/>
      <c r="EK2128" s="3"/>
      <c r="EL2128" s="3"/>
      <c r="EM2128" s="3"/>
      <c r="EN2128" s="3"/>
      <c r="EO2128" s="3"/>
      <c r="EP2128" s="3"/>
      <c r="EQ2128" s="3"/>
      <c r="ER2128" s="3"/>
      <c r="ES2128" s="3"/>
      <c r="ET2128" s="3"/>
      <c r="EU2128" s="3"/>
      <c r="EV2128" s="3"/>
      <c r="EW2128" s="3"/>
      <c r="EX2128" s="3"/>
      <c r="EY2128" s="3"/>
      <c r="EZ2128" s="3"/>
      <c r="FA2128" s="3"/>
      <c r="FB2128" s="3"/>
      <c r="FC2128" s="3"/>
      <c r="FD2128" s="3"/>
      <c r="FE2128" s="3"/>
      <c r="FF2128" s="3"/>
      <c r="FG2128" s="3"/>
      <c r="FH2128" s="3"/>
      <c r="FI2128" s="3"/>
      <c r="FJ2128" s="3"/>
      <c r="FK2128" s="3"/>
      <c r="FL2128" s="3"/>
      <c r="FM2128" s="3"/>
      <c r="FN2128" s="3"/>
      <c r="FO2128" s="3"/>
      <c r="FP2128" s="3"/>
      <c r="FQ2128" s="3"/>
      <c r="FR2128" s="3"/>
      <c r="FS2128" s="3"/>
      <c r="FT2128" s="3"/>
      <c r="FU2128" s="3"/>
      <c r="FV2128" s="3"/>
      <c r="FW2128" s="3"/>
      <c r="FX2128" s="3"/>
      <c r="FY2128" s="3"/>
      <c r="FZ2128" s="3"/>
      <c r="GA2128" s="3"/>
      <c r="GB2128" s="3"/>
      <c r="GC2128" s="3"/>
      <c r="GD2128" s="3"/>
      <c r="GE2128" s="3"/>
      <c r="GF2128" s="3"/>
      <c r="GG2128" s="3"/>
      <c r="GH2128" s="3"/>
      <c r="GI2128" s="3"/>
      <c r="GJ2128" s="3"/>
      <c r="GK2128" s="3"/>
      <c r="GL2128" s="3"/>
      <c r="GM2128" s="3"/>
      <c r="GN2128" s="3"/>
    </row>
    <row r="2129" spans="2:196" x14ac:dyDescent="0.2">
      <c r="B2129" s="3"/>
      <c r="C2129" s="3"/>
      <c r="D2129" s="3"/>
      <c r="E2129" s="3"/>
      <c r="F2129" s="6"/>
      <c r="G2129" s="6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/>
      <c r="AK2129" s="3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/>
      <c r="AV2129" s="3"/>
      <c r="AW2129" s="3"/>
      <c r="AX2129" s="3"/>
      <c r="AY2129" s="3"/>
      <c r="AZ2129" s="3"/>
      <c r="BA2129" s="3"/>
      <c r="BB2129" s="3"/>
      <c r="BC2129" s="3"/>
      <c r="BD2129" s="3"/>
      <c r="BE2129" s="3"/>
      <c r="BF2129" s="3"/>
      <c r="BG2129" s="3"/>
      <c r="BH2129" s="3"/>
      <c r="BI2129" s="3"/>
      <c r="BJ2129" s="3"/>
      <c r="BK2129" s="3"/>
      <c r="BL2129" s="3"/>
      <c r="BM2129" s="3"/>
      <c r="BN2129" s="3"/>
      <c r="BO2129" s="3"/>
      <c r="BP2129" s="3"/>
      <c r="BQ2129" s="3"/>
      <c r="BR2129" s="3"/>
      <c r="BS2129" s="3"/>
      <c r="BT2129" s="3"/>
      <c r="BU2129" s="3"/>
      <c r="BV2129" s="3"/>
      <c r="BW2129" s="3"/>
      <c r="BX2129" s="3"/>
      <c r="BY2129" s="3"/>
      <c r="BZ2129" s="3"/>
      <c r="CA2129" s="3"/>
      <c r="CB2129" s="3"/>
      <c r="CC2129" s="3"/>
      <c r="CD2129" s="3"/>
      <c r="CE2129" s="3"/>
      <c r="CF2129" s="3"/>
      <c r="CG2129" s="3"/>
      <c r="CH2129" s="3"/>
      <c r="CI2129" s="3"/>
      <c r="CJ2129" s="3"/>
      <c r="CK2129" s="3"/>
      <c r="CL2129" s="3"/>
      <c r="CM2129" s="3"/>
      <c r="CN2129" s="3"/>
      <c r="CO2129" s="3"/>
      <c r="CP2129" s="3"/>
      <c r="CQ2129" s="3"/>
      <c r="CR2129" s="3"/>
      <c r="CS2129" s="3"/>
      <c r="CT2129" s="3"/>
      <c r="CU2129" s="3"/>
      <c r="CV2129" s="3"/>
      <c r="CW2129" s="3"/>
      <c r="CX2129" s="3"/>
      <c r="CY2129" s="3"/>
      <c r="CZ2129" s="3"/>
      <c r="DA2129" s="3"/>
      <c r="DB2129" s="3"/>
      <c r="DC2129" s="3"/>
      <c r="DD2129" s="3"/>
      <c r="DE2129" s="3"/>
      <c r="DF2129" s="3"/>
      <c r="DG2129" s="3"/>
      <c r="DH2129" s="3"/>
      <c r="DI2129" s="3"/>
      <c r="DJ2129" s="3"/>
      <c r="DK2129" s="3"/>
      <c r="DL2129" s="3"/>
      <c r="DM2129" s="3"/>
      <c r="DN2129" s="3"/>
      <c r="DO2129" s="3"/>
      <c r="DP2129" s="3"/>
      <c r="DQ2129" s="3"/>
      <c r="DR2129" s="3"/>
      <c r="DS2129" s="3"/>
      <c r="DT2129" s="3"/>
      <c r="DU2129" s="3"/>
      <c r="DV2129" s="3"/>
      <c r="DW2129" s="3"/>
      <c r="DX2129" s="3"/>
      <c r="DY2129" s="3"/>
      <c r="DZ2129" s="3"/>
      <c r="EA2129" s="3"/>
      <c r="EB2129" s="3"/>
      <c r="EC2129" s="3"/>
      <c r="ED2129" s="3"/>
      <c r="EE2129" s="3"/>
      <c r="EF2129" s="3"/>
      <c r="EG2129" s="3"/>
      <c r="EH2129" s="3"/>
      <c r="EI2129" s="3"/>
      <c r="EJ2129" s="3"/>
      <c r="EK2129" s="3"/>
      <c r="EL2129" s="3"/>
      <c r="EM2129" s="3"/>
      <c r="EN2129" s="3"/>
      <c r="EO2129" s="3"/>
      <c r="EP2129" s="3"/>
      <c r="EQ2129" s="3"/>
      <c r="ER2129" s="3"/>
      <c r="ES2129" s="3"/>
      <c r="ET2129" s="3"/>
      <c r="EU2129" s="3"/>
      <c r="EV2129" s="3"/>
      <c r="EW2129" s="3"/>
      <c r="EX2129" s="3"/>
      <c r="EY2129" s="3"/>
      <c r="EZ2129" s="3"/>
      <c r="FA2129" s="3"/>
      <c r="FB2129" s="3"/>
      <c r="FC2129" s="3"/>
      <c r="FD2129" s="3"/>
      <c r="FE2129" s="3"/>
      <c r="FF2129" s="3"/>
      <c r="FG2129" s="3"/>
      <c r="FH2129" s="3"/>
      <c r="FI2129" s="3"/>
      <c r="FJ2129" s="3"/>
      <c r="FK2129" s="3"/>
      <c r="FL2129" s="3"/>
      <c r="FM2129" s="3"/>
      <c r="FN2129" s="3"/>
      <c r="FO2129" s="3"/>
      <c r="FP2129" s="3"/>
      <c r="FQ2129" s="3"/>
      <c r="FR2129" s="3"/>
      <c r="FS2129" s="3"/>
      <c r="FT2129" s="3"/>
      <c r="FU2129" s="3"/>
      <c r="FV2129" s="3"/>
      <c r="FW2129" s="3"/>
      <c r="FX2129" s="3"/>
      <c r="FY2129" s="3"/>
      <c r="FZ2129" s="3"/>
      <c r="GA2129" s="3"/>
      <c r="GB2129" s="3"/>
      <c r="GC2129" s="3"/>
      <c r="GD2129" s="3"/>
      <c r="GE2129" s="3"/>
      <c r="GF2129" s="3"/>
      <c r="GG2129" s="3"/>
      <c r="GH2129" s="3"/>
      <c r="GI2129" s="3"/>
      <c r="GJ2129" s="3"/>
      <c r="GK2129" s="3"/>
      <c r="GL2129" s="3"/>
      <c r="GM2129" s="3"/>
      <c r="GN2129" s="3"/>
    </row>
    <row r="2130" spans="2:196" x14ac:dyDescent="0.2">
      <c r="B2130" s="3"/>
      <c r="C2130" s="3"/>
      <c r="D2130" s="3"/>
      <c r="E2130" s="3"/>
      <c r="F2130" s="6"/>
      <c r="G2130" s="6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  <c r="AX2130" s="3"/>
      <c r="AY2130" s="3"/>
      <c r="AZ2130" s="3"/>
      <c r="BA2130" s="3"/>
      <c r="BB2130" s="3"/>
      <c r="BC2130" s="3"/>
      <c r="BD2130" s="3"/>
      <c r="BE2130" s="3"/>
      <c r="BF2130" s="3"/>
      <c r="BG2130" s="3"/>
      <c r="BH2130" s="3"/>
      <c r="BI2130" s="3"/>
      <c r="BJ2130" s="3"/>
      <c r="BK2130" s="3"/>
      <c r="BL2130" s="3"/>
      <c r="BM2130" s="3"/>
      <c r="BN2130" s="3"/>
      <c r="BO2130" s="3"/>
      <c r="BP2130" s="3"/>
      <c r="BQ2130" s="3"/>
      <c r="BR2130" s="3"/>
      <c r="BS2130" s="3"/>
      <c r="BT2130" s="3"/>
      <c r="BU2130" s="3"/>
      <c r="BV2130" s="3"/>
      <c r="BW2130" s="3"/>
      <c r="BX2130" s="3"/>
      <c r="BY2130" s="3"/>
      <c r="BZ2130" s="3"/>
      <c r="CA2130" s="3"/>
      <c r="CB2130" s="3"/>
      <c r="CC2130" s="3"/>
      <c r="CD2130" s="3"/>
      <c r="CE2130" s="3"/>
      <c r="CF2130" s="3"/>
      <c r="CG2130" s="3"/>
      <c r="CH2130" s="3"/>
      <c r="CI2130" s="3"/>
      <c r="CJ2130" s="3"/>
      <c r="CK2130" s="3"/>
      <c r="CL2130" s="3"/>
      <c r="CM2130" s="3"/>
      <c r="CN2130" s="3"/>
      <c r="CO2130" s="3"/>
      <c r="CP2130" s="3"/>
      <c r="CQ2130" s="3"/>
      <c r="CR2130" s="3"/>
      <c r="CS2130" s="3"/>
      <c r="CT2130" s="3"/>
      <c r="CU2130" s="3"/>
      <c r="CV2130" s="3"/>
      <c r="CW2130" s="3"/>
      <c r="CX2130" s="3"/>
      <c r="CY2130" s="3"/>
      <c r="CZ2130" s="3"/>
      <c r="DA2130" s="3"/>
      <c r="DB2130" s="3"/>
      <c r="DC2130" s="3"/>
      <c r="DD2130" s="3"/>
      <c r="DE2130" s="3"/>
      <c r="DF2130" s="3"/>
      <c r="DG2130" s="3"/>
      <c r="DH2130" s="3"/>
      <c r="DI2130" s="3"/>
      <c r="DJ2130" s="3"/>
      <c r="DK2130" s="3"/>
      <c r="DL2130" s="3"/>
      <c r="DM2130" s="3"/>
      <c r="DN2130" s="3"/>
      <c r="DO2130" s="3"/>
      <c r="DP2130" s="3"/>
      <c r="DQ2130" s="3"/>
      <c r="DR2130" s="3"/>
      <c r="DS2130" s="3"/>
      <c r="DT2130" s="3"/>
      <c r="DU2130" s="3"/>
      <c r="DV2130" s="3"/>
      <c r="DW2130" s="3"/>
      <c r="DX2130" s="3"/>
      <c r="DY2130" s="3"/>
      <c r="DZ2130" s="3"/>
      <c r="EA2130" s="3"/>
      <c r="EB2130" s="3"/>
      <c r="EC2130" s="3"/>
      <c r="ED2130" s="3"/>
      <c r="EE2130" s="3"/>
      <c r="EF2130" s="3"/>
      <c r="EG2130" s="3"/>
      <c r="EH2130" s="3"/>
      <c r="EI2130" s="3"/>
      <c r="EJ2130" s="3"/>
      <c r="EK2130" s="3"/>
      <c r="EL2130" s="3"/>
      <c r="EM2130" s="3"/>
      <c r="EN2130" s="3"/>
      <c r="EO2130" s="3"/>
      <c r="EP2130" s="3"/>
      <c r="EQ2130" s="3"/>
      <c r="ER2130" s="3"/>
      <c r="ES2130" s="3"/>
      <c r="ET2130" s="3"/>
      <c r="EU2130" s="3"/>
      <c r="EV2130" s="3"/>
      <c r="EW2130" s="3"/>
      <c r="EX2130" s="3"/>
      <c r="EY2130" s="3"/>
      <c r="EZ2130" s="3"/>
      <c r="FA2130" s="3"/>
      <c r="FB2130" s="3"/>
      <c r="FC2130" s="3"/>
      <c r="FD2130" s="3"/>
      <c r="FE2130" s="3"/>
      <c r="FF2130" s="3"/>
      <c r="FG2130" s="3"/>
      <c r="FH2130" s="3"/>
      <c r="FI2130" s="3"/>
      <c r="FJ2130" s="3"/>
      <c r="FK2130" s="3"/>
      <c r="FL2130" s="3"/>
      <c r="FM2130" s="3"/>
      <c r="FN2130" s="3"/>
      <c r="FO2130" s="3"/>
      <c r="FP2130" s="3"/>
      <c r="FQ2130" s="3"/>
      <c r="FR2130" s="3"/>
      <c r="FS2130" s="3"/>
      <c r="FT2130" s="3"/>
      <c r="FU2130" s="3"/>
      <c r="FV2130" s="3"/>
      <c r="FW2130" s="3"/>
      <c r="FX2130" s="3"/>
      <c r="FY2130" s="3"/>
      <c r="FZ2130" s="3"/>
      <c r="GA2130" s="3"/>
      <c r="GB2130" s="3"/>
      <c r="GC2130" s="3"/>
      <c r="GD2130" s="3"/>
      <c r="GE2130" s="3"/>
      <c r="GF2130" s="3"/>
      <c r="GG2130" s="3"/>
      <c r="GH2130" s="3"/>
      <c r="GI2130" s="3"/>
      <c r="GJ2130" s="3"/>
      <c r="GK2130" s="3"/>
      <c r="GL2130" s="3"/>
      <c r="GM2130" s="3"/>
      <c r="GN2130" s="3"/>
    </row>
    <row r="2131" spans="2:196" x14ac:dyDescent="0.2">
      <c r="B2131" s="3"/>
      <c r="C2131" s="3"/>
      <c r="D2131" s="3"/>
      <c r="E2131" s="3"/>
      <c r="F2131" s="6"/>
      <c r="G2131" s="6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  <c r="AI2131" s="3"/>
      <c r="AJ2131" s="3"/>
      <c r="AK2131" s="3"/>
      <c r="AL2131" s="3"/>
      <c r="AM2131" s="3"/>
      <c r="AN2131" s="3"/>
      <c r="AO2131" s="3"/>
      <c r="AP2131" s="3"/>
      <c r="AQ2131" s="3"/>
      <c r="AR2131" s="3"/>
      <c r="AS2131" s="3"/>
      <c r="AT2131" s="3"/>
      <c r="AU2131" s="3"/>
      <c r="AV2131" s="3"/>
      <c r="AW2131" s="3"/>
      <c r="AX2131" s="3"/>
      <c r="AY2131" s="3"/>
      <c r="AZ2131" s="3"/>
      <c r="BA2131" s="3"/>
      <c r="BB2131" s="3"/>
      <c r="BC2131" s="3"/>
      <c r="BD2131" s="3"/>
      <c r="BE2131" s="3"/>
      <c r="BF2131" s="3"/>
      <c r="BG2131" s="3"/>
      <c r="BH2131" s="3"/>
      <c r="BI2131" s="3"/>
      <c r="BJ2131" s="3"/>
      <c r="BK2131" s="3"/>
      <c r="BL2131" s="3"/>
      <c r="BM2131" s="3"/>
      <c r="BN2131" s="3"/>
      <c r="BO2131" s="3"/>
      <c r="BP2131" s="3"/>
      <c r="BQ2131" s="3"/>
      <c r="BR2131" s="3"/>
      <c r="BS2131" s="3"/>
      <c r="BT2131" s="3"/>
      <c r="BU2131" s="3"/>
      <c r="BV2131" s="3"/>
      <c r="BW2131" s="3"/>
      <c r="BX2131" s="3"/>
      <c r="BY2131" s="3"/>
      <c r="BZ2131" s="3"/>
      <c r="CA2131" s="3"/>
      <c r="CB2131" s="3"/>
      <c r="CC2131" s="3"/>
      <c r="CD2131" s="3"/>
      <c r="CE2131" s="3"/>
      <c r="CF2131" s="3"/>
      <c r="CG2131" s="3"/>
      <c r="CH2131" s="3"/>
      <c r="CI2131" s="3"/>
      <c r="CJ2131" s="3"/>
      <c r="CK2131" s="3"/>
      <c r="CL2131" s="3"/>
      <c r="CM2131" s="3"/>
      <c r="CN2131" s="3"/>
      <c r="CO2131" s="3"/>
      <c r="CP2131" s="3"/>
      <c r="CQ2131" s="3"/>
      <c r="CR2131" s="3"/>
      <c r="CS2131" s="3"/>
      <c r="CT2131" s="3"/>
      <c r="CU2131" s="3"/>
      <c r="CV2131" s="3"/>
      <c r="CW2131" s="3"/>
      <c r="CX2131" s="3"/>
      <c r="CY2131" s="3"/>
      <c r="CZ2131" s="3"/>
      <c r="DA2131" s="3"/>
      <c r="DB2131" s="3"/>
      <c r="DC2131" s="3"/>
      <c r="DD2131" s="3"/>
      <c r="DE2131" s="3"/>
      <c r="DF2131" s="3"/>
      <c r="DG2131" s="3"/>
      <c r="DH2131" s="3"/>
      <c r="DI2131" s="3"/>
      <c r="DJ2131" s="3"/>
      <c r="DK2131" s="3"/>
      <c r="DL2131" s="3"/>
      <c r="DM2131" s="3"/>
      <c r="DN2131" s="3"/>
      <c r="DO2131" s="3"/>
      <c r="DP2131" s="3"/>
      <c r="DQ2131" s="3"/>
      <c r="DR2131" s="3"/>
      <c r="DS2131" s="3"/>
      <c r="DT2131" s="3"/>
      <c r="DU2131" s="3"/>
      <c r="DV2131" s="3"/>
      <c r="DW2131" s="3"/>
      <c r="DX2131" s="3"/>
      <c r="DY2131" s="3"/>
      <c r="DZ2131" s="3"/>
      <c r="EA2131" s="3"/>
      <c r="EB2131" s="3"/>
      <c r="EC2131" s="3"/>
      <c r="ED2131" s="3"/>
      <c r="EE2131" s="3"/>
      <c r="EF2131" s="3"/>
      <c r="EG2131" s="3"/>
      <c r="EH2131" s="3"/>
      <c r="EI2131" s="3"/>
      <c r="EJ2131" s="3"/>
      <c r="EK2131" s="3"/>
      <c r="EL2131" s="3"/>
      <c r="EM2131" s="3"/>
      <c r="EN2131" s="3"/>
      <c r="EO2131" s="3"/>
      <c r="EP2131" s="3"/>
      <c r="EQ2131" s="3"/>
      <c r="ER2131" s="3"/>
      <c r="ES2131" s="3"/>
      <c r="ET2131" s="3"/>
      <c r="EU2131" s="3"/>
      <c r="EV2131" s="3"/>
      <c r="EW2131" s="3"/>
      <c r="EX2131" s="3"/>
      <c r="EY2131" s="3"/>
      <c r="EZ2131" s="3"/>
      <c r="FA2131" s="3"/>
      <c r="FB2131" s="3"/>
      <c r="FC2131" s="3"/>
      <c r="FD2131" s="3"/>
      <c r="FE2131" s="3"/>
      <c r="FF2131" s="3"/>
      <c r="FG2131" s="3"/>
      <c r="FH2131" s="3"/>
      <c r="FI2131" s="3"/>
      <c r="FJ2131" s="3"/>
      <c r="FK2131" s="3"/>
      <c r="FL2131" s="3"/>
      <c r="FM2131" s="3"/>
      <c r="FN2131" s="3"/>
      <c r="FO2131" s="3"/>
      <c r="FP2131" s="3"/>
      <c r="FQ2131" s="3"/>
      <c r="FR2131" s="3"/>
      <c r="FS2131" s="3"/>
      <c r="FT2131" s="3"/>
      <c r="FU2131" s="3"/>
      <c r="FV2131" s="3"/>
      <c r="FW2131" s="3"/>
      <c r="FX2131" s="3"/>
      <c r="FY2131" s="3"/>
      <c r="FZ2131" s="3"/>
      <c r="GA2131" s="3"/>
      <c r="GB2131" s="3"/>
      <c r="GC2131" s="3"/>
      <c r="GD2131" s="3"/>
      <c r="GE2131" s="3"/>
      <c r="GF2131" s="3"/>
      <c r="GG2131" s="3"/>
      <c r="GH2131" s="3"/>
      <c r="GI2131" s="3"/>
      <c r="GJ2131" s="3"/>
      <c r="GK2131" s="3"/>
      <c r="GL2131" s="3"/>
      <c r="GM2131" s="3"/>
      <c r="GN2131" s="3"/>
    </row>
    <row r="2132" spans="2:196" x14ac:dyDescent="0.2">
      <c r="B2132" s="3"/>
      <c r="C2132" s="3"/>
      <c r="D2132" s="3"/>
      <c r="E2132" s="3"/>
      <c r="F2132" s="6"/>
      <c r="G2132" s="6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3"/>
      <c r="AZ2132" s="3"/>
      <c r="BA2132" s="3"/>
      <c r="BB2132" s="3"/>
      <c r="BC2132" s="3"/>
      <c r="BD2132" s="3"/>
      <c r="BE2132" s="3"/>
      <c r="BF2132" s="3"/>
      <c r="BG2132" s="3"/>
      <c r="BH2132" s="3"/>
      <c r="BI2132" s="3"/>
      <c r="BJ2132" s="3"/>
      <c r="BK2132" s="3"/>
      <c r="BL2132" s="3"/>
      <c r="BM2132" s="3"/>
      <c r="BN2132" s="3"/>
      <c r="BO2132" s="3"/>
      <c r="BP2132" s="3"/>
      <c r="BQ2132" s="3"/>
      <c r="BR2132" s="3"/>
      <c r="BS2132" s="3"/>
      <c r="BT2132" s="3"/>
      <c r="BU2132" s="3"/>
      <c r="BV2132" s="3"/>
      <c r="BW2132" s="3"/>
      <c r="BX2132" s="3"/>
      <c r="BY2132" s="3"/>
      <c r="BZ2132" s="3"/>
      <c r="CA2132" s="3"/>
      <c r="CB2132" s="3"/>
      <c r="CC2132" s="3"/>
      <c r="CD2132" s="3"/>
      <c r="CE2132" s="3"/>
      <c r="CF2132" s="3"/>
      <c r="CG2132" s="3"/>
      <c r="CH2132" s="3"/>
      <c r="CI2132" s="3"/>
      <c r="CJ2132" s="3"/>
      <c r="CK2132" s="3"/>
      <c r="CL2132" s="3"/>
      <c r="CM2132" s="3"/>
      <c r="CN2132" s="3"/>
      <c r="CO2132" s="3"/>
      <c r="CP2132" s="3"/>
      <c r="CQ2132" s="3"/>
      <c r="CR2132" s="3"/>
      <c r="CS2132" s="3"/>
      <c r="CT2132" s="3"/>
      <c r="CU2132" s="3"/>
      <c r="CV2132" s="3"/>
      <c r="CW2132" s="3"/>
      <c r="CX2132" s="3"/>
      <c r="CY2132" s="3"/>
      <c r="CZ2132" s="3"/>
      <c r="DA2132" s="3"/>
      <c r="DB2132" s="3"/>
      <c r="DC2132" s="3"/>
      <c r="DD2132" s="3"/>
      <c r="DE2132" s="3"/>
      <c r="DF2132" s="3"/>
      <c r="DG2132" s="3"/>
      <c r="DH2132" s="3"/>
      <c r="DI2132" s="3"/>
      <c r="DJ2132" s="3"/>
      <c r="DK2132" s="3"/>
      <c r="DL2132" s="3"/>
      <c r="DM2132" s="3"/>
      <c r="DN2132" s="3"/>
      <c r="DO2132" s="3"/>
      <c r="DP2132" s="3"/>
      <c r="DQ2132" s="3"/>
      <c r="DR2132" s="3"/>
      <c r="DS2132" s="3"/>
      <c r="DT2132" s="3"/>
      <c r="DU2132" s="3"/>
      <c r="DV2132" s="3"/>
      <c r="DW2132" s="3"/>
      <c r="DX2132" s="3"/>
      <c r="DY2132" s="3"/>
      <c r="DZ2132" s="3"/>
      <c r="EA2132" s="3"/>
      <c r="EB2132" s="3"/>
      <c r="EC2132" s="3"/>
      <c r="ED2132" s="3"/>
      <c r="EE2132" s="3"/>
      <c r="EF2132" s="3"/>
      <c r="EG2132" s="3"/>
      <c r="EH2132" s="3"/>
      <c r="EI2132" s="3"/>
      <c r="EJ2132" s="3"/>
      <c r="EK2132" s="3"/>
      <c r="EL2132" s="3"/>
      <c r="EM2132" s="3"/>
      <c r="EN2132" s="3"/>
      <c r="EO2132" s="3"/>
      <c r="EP2132" s="3"/>
      <c r="EQ2132" s="3"/>
      <c r="ER2132" s="3"/>
      <c r="ES2132" s="3"/>
      <c r="ET2132" s="3"/>
      <c r="EU2132" s="3"/>
      <c r="EV2132" s="3"/>
      <c r="EW2132" s="3"/>
      <c r="EX2132" s="3"/>
      <c r="EY2132" s="3"/>
      <c r="EZ2132" s="3"/>
      <c r="FA2132" s="3"/>
      <c r="FB2132" s="3"/>
      <c r="FC2132" s="3"/>
      <c r="FD2132" s="3"/>
      <c r="FE2132" s="3"/>
      <c r="FF2132" s="3"/>
      <c r="FG2132" s="3"/>
      <c r="FH2132" s="3"/>
      <c r="FI2132" s="3"/>
      <c r="FJ2132" s="3"/>
      <c r="FK2132" s="3"/>
      <c r="FL2132" s="3"/>
      <c r="FM2132" s="3"/>
      <c r="FN2132" s="3"/>
      <c r="FO2132" s="3"/>
      <c r="FP2132" s="3"/>
      <c r="FQ2132" s="3"/>
      <c r="FR2132" s="3"/>
      <c r="FS2132" s="3"/>
      <c r="FT2132" s="3"/>
      <c r="FU2132" s="3"/>
      <c r="FV2132" s="3"/>
      <c r="FW2132" s="3"/>
      <c r="FX2132" s="3"/>
      <c r="FY2132" s="3"/>
      <c r="FZ2132" s="3"/>
      <c r="GA2132" s="3"/>
      <c r="GB2132" s="3"/>
      <c r="GC2132" s="3"/>
      <c r="GD2132" s="3"/>
      <c r="GE2132" s="3"/>
      <c r="GF2132" s="3"/>
      <c r="GG2132" s="3"/>
      <c r="GH2132" s="3"/>
      <c r="GI2132" s="3"/>
      <c r="GJ2132" s="3"/>
      <c r="GK2132" s="3"/>
      <c r="GL2132" s="3"/>
      <c r="GM2132" s="3"/>
      <c r="GN2132" s="3"/>
    </row>
    <row r="2133" spans="2:196" x14ac:dyDescent="0.2">
      <c r="B2133" s="3"/>
      <c r="C2133" s="3"/>
      <c r="D2133" s="3"/>
      <c r="E2133" s="3"/>
      <c r="F2133" s="6"/>
      <c r="G2133" s="6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3"/>
      <c r="AW2133" s="3"/>
      <c r="AX2133" s="3"/>
      <c r="AY2133" s="3"/>
      <c r="AZ2133" s="3"/>
      <c r="BA2133" s="3"/>
      <c r="BB2133" s="3"/>
      <c r="BC2133" s="3"/>
      <c r="BD2133" s="3"/>
      <c r="BE2133" s="3"/>
      <c r="BF2133" s="3"/>
      <c r="BG2133" s="3"/>
      <c r="BH2133" s="3"/>
      <c r="BI2133" s="3"/>
      <c r="BJ2133" s="3"/>
      <c r="BK2133" s="3"/>
      <c r="BL2133" s="3"/>
      <c r="BM2133" s="3"/>
      <c r="BN2133" s="3"/>
      <c r="BO2133" s="3"/>
      <c r="BP2133" s="3"/>
      <c r="BQ2133" s="3"/>
      <c r="BR2133" s="3"/>
      <c r="BS2133" s="3"/>
      <c r="BT2133" s="3"/>
      <c r="BU2133" s="3"/>
      <c r="BV2133" s="3"/>
      <c r="BW2133" s="3"/>
      <c r="BX2133" s="3"/>
      <c r="BY2133" s="3"/>
      <c r="BZ2133" s="3"/>
      <c r="CA2133" s="3"/>
      <c r="CB2133" s="3"/>
      <c r="CC2133" s="3"/>
      <c r="CD2133" s="3"/>
      <c r="CE2133" s="3"/>
      <c r="CF2133" s="3"/>
      <c r="CG2133" s="3"/>
      <c r="CH2133" s="3"/>
      <c r="CI2133" s="3"/>
      <c r="CJ2133" s="3"/>
      <c r="CK2133" s="3"/>
      <c r="CL2133" s="3"/>
      <c r="CM2133" s="3"/>
      <c r="CN2133" s="3"/>
      <c r="CO2133" s="3"/>
      <c r="CP2133" s="3"/>
      <c r="CQ2133" s="3"/>
      <c r="CR2133" s="3"/>
      <c r="CS2133" s="3"/>
      <c r="CT2133" s="3"/>
      <c r="CU2133" s="3"/>
      <c r="CV2133" s="3"/>
      <c r="CW2133" s="3"/>
      <c r="CX2133" s="3"/>
      <c r="CY2133" s="3"/>
      <c r="CZ2133" s="3"/>
      <c r="DA2133" s="3"/>
      <c r="DB2133" s="3"/>
      <c r="DC2133" s="3"/>
      <c r="DD2133" s="3"/>
      <c r="DE2133" s="3"/>
      <c r="DF2133" s="3"/>
      <c r="DG2133" s="3"/>
      <c r="DH2133" s="3"/>
      <c r="DI2133" s="3"/>
      <c r="DJ2133" s="3"/>
      <c r="DK2133" s="3"/>
      <c r="DL2133" s="3"/>
      <c r="DM2133" s="3"/>
      <c r="DN2133" s="3"/>
      <c r="DO2133" s="3"/>
      <c r="DP2133" s="3"/>
      <c r="DQ2133" s="3"/>
      <c r="DR2133" s="3"/>
      <c r="DS2133" s="3"/>
      <c r="DT2133" s="3"/>
      <c r="DU2133" s="3"/>
      <c r="DV2133" s="3"/>
      <c r="DW2133" s="3"/>
      <c r="DX2133" s="3"/>
      <c r="DY2133" s="3"/>
      <c r="DZ2133" s="3"/>
      <c r="EA2133" s="3"/>
      <c r="EB2133" s="3"/>
      <c r="EC2133" s="3"/>
      <c r="ED2133" s="3"/>
      <c r="EE2133" s="3"/>
      <c r="EF2133" s="3"/>
      <c r="EG2133" s="3"/>
      <c r="EH2133" s="3"/>
      <c r="EI2133" s="3"/>
      <c r="EJ2133" s="3"/>
      <c r="EK2133" s="3"/>
      <c r="EL2133" s="3"/>
      <c r="EM2133" s="3"/>
      <c r="EN2133" s="3"/>
      <c r="EO2133" s="3"/>
      <c r="EP2133" s="3"/>
      <c r="EQ2133" s="3"/>
      <c r="ER2133" s="3"/>
      <c r="ES2133" s="3"/>
      <c r="ET2133" s="3"/>
      <c r="EU2133" s="3"/>
      <c r="EV2133" s="3"/>
      <c r="EW2133" s="3"/>
      <c r="EX2133" s="3"/>
      <c r="EY2133" s="3"/>
      <c r="EZ2133" s="3"/>
      <c r="FA2133" s="3"/>
      <c r="FB2133" s="3"/>
      <c r="FC2133" s="3"/>
      <c r="FD2133" s="3"/>
      <c r="FE2133" s="3"/>
      <c r="FF2133" s="3"/>
      <c r="FG2133" s="3"/>
      <c r="FH2133" s="3"/>
      <c r="FI2133" s="3"/>
      <c r="FJ2133" s="3"/>
      <c r="FK2133" s="3"/>
      <c r="FL2133" s="3"/>
      <c r="FM2133" s="3"/>
      <c r="FN2133" s="3"/>
      <c r="FO2133" s="3"/>
      <c r="FP2133" s="3"/>
      <c r="FQ2133" s="3"/>
      <c r="FR2133" s="3"/>
      <c r="FS2133" s="3"/>
      <c r="FT2133" s="3"/>
      <c r="FU2133" s="3"/>
      <c r="FV2133" s="3"/>
      <c r="FW2133" s="3"/>
      <c r="FX2133" s="3"/>
      <c r="FY2133" s="3"/>
      <c r="FZ2133" s="3"/>
      <c r="GA2133" s="3"/>
      <c r="GB2133" s="3"/>
      <c r="GC2133" s="3"/>
      <c r="GD2133" s="3"/>
      <c r="GE2133" s="3"/>
      <c r="GF2133" s="3"/>
      <c r="GG2133" s="3"/>
      <c r="GH2133" s="3"/>
      <c r="GI2133" s="3"/>
      <c r="GJ2133" s="3"/>
      <c r="GK2133" s="3"/>
      <c r="GL2133" s="3"/>
      <c r="GM2133" s="3"/>
      <c r="GN2133" s="3"/>
    </row>
    <row r="2134" spans="2:196" x14ac:dyDescent="0.2">
      <c r="B2134" s="3"/>
      <c r="C2134" s="3"/>
      <c r="D2134" s="3"/>
      <c r="E2134" s="3"/>
      <c r="F2134" s="6"/>
      <c r="G2134" s="6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AK2134" s="3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/>
      <c r="AV2134" s="3"/>
      <c r="AW2134" s="3"/>
      <c r="AX2134" s="3"/>
      <c r="AY2134" s="3"/>
      <c r="AZ2134" s="3"/>
      <c r="BA2134" s="3"/>
      <c r="BB2134" s="3"/>
      <c r="BC2134" s="3"/>
      <c r="BD2134" s="3"/>
      <c r="BE2134" s="3"/>
      <c r="BF2134" s="3"/>
      <c r="BG2134" s="3"/>
      <c r="BH2134" s="3"/>
      <c r="BI2134" s="3"/>
      <c r="BJ2134" s="3"/>
      <c r="BK2134" s="3"/>
      <c r="BL2134" s="3"/>
      <c r="BM2134" s="3"/>
      <c r="BN2134" s="3"/>
      <c r="BO2134" s="3"/>
      <c r="BP2134" s="3"/>
      <c r="BQ2134" s="3"/>
      <c r="BR2134" s="3"/>
      <c r="BS2134" s="3"/>
      <c r="BT2134" s="3"/>
      <c r="BU2134" s="3"/>
      <c r="BV2134" s="3"/>
      <c r="BW2134" s="3"/>
      <c r="BX2134" s="3"/>
      <c r="BY2134" s="3"/>
      <c r="BZ2134" s="3"/>
      <c r="CA2134" s="3"/>
      <c r="CB2134" s="3"/>
      <c r="CC2134" s="3"/>
      <c r="CD2134" s="3"/>
      <c r="CE2134" s="3"/>
      <c r="CF2134" s="3"/>
      <c r="CG2134" s="3"/>
      <c r="CH2134" s="3"/>
      <c r="CI2134" s="3"/>
      <c r="CJ2134" s="3"/>
      <c r="CK2134" s="3"/>
      <c r="CL2134" s="3"/>
      <c r="CM2134" s="3"/>
      <c r="CN2134" s="3"/>
      <c r="CO2134" s="3"/>
      <c r="CP2134" s="3"/>
      <c r="CQ2134" s="3"/>
      <c r="CR2134" s="3"/>
      <c r="CS2134" s="3"/>
      <c r="CT2134" s="3"/>
      <c r="CU2134" s="3"/>
      <c r="CV2134" s="3"/>
      <c r="CW2134" s="3"/>
      <c r="CX2134" s="3"/>
      <c r="CY2134" s="3"/>
      <c r="CZ2134" s="3"/>
      <c r="DA2134" s="3"/>
      <c r="DB2134" s="3"/>
      <c r="DC2134" s="3"/>
      <c r="DD2134" s="3"/>
      <c r="DE2134" s="3"/>
      <c r="DF2134" s="3"/>
      <c r="DG2134" s="3"/>
      <c r="DH2134" s="3"/>
      <c r="DI2134" s="3"/>
      <c r="DJ2134" s="3"/>
      <c r="DK2134" s="3"/>
      <c r="DL2134" s="3"/>
      <c r="DM2134" s="3"/>
      <c r="DN2134" s="3"/>
      <c r="DO2134" s="3"/>
      <c r="DP2134" s="3"/>
      <c r="DQ2134" s="3"/>
      <c r="DR2134" s="3"/>
      <c r="DS2134" s="3"/>
      <c r="DT2134" s="3"/>
      <c r="DU2134" s="3"/>
      <c r="DV2134" s="3"/>
      <c r="DW2134" s="3"/>
      <c r="DX2134" s="3"/>
      <c r="DY2134" s="3"/>
      <c r="DZ2134" s="3"/>
      <c r="EA2134" s="3"/>
      <c r="EB2134" s="3"/>
      <c r="EC2134" s="3"/>
      <c r="ED2134" s="3"/>
      <c r="EE2134" s="3"/>
      <c r="EF2134" s="3"/>
      <c r="EG2134" s="3"/>
      <c r="EH2134" s="3"/>
      <c r="EI2134" s="3"/>
      <c r="EJ2134" s="3"/>
      <c r="EK2134" s="3"/>
      <c r="EL2134" s="3"/>
      <c r="EM2134" s="3"/>
      <c r="EN2134" s="3"/>
      <c r="EO2134" s="3"/>
      <c r="EP2134" s="3"/>
      <c r="EQ2134" s="3"/>
      <c r="ER2134" s="3"/>
      <c r="ES2134" s="3"/>
      <c r="ET2134" s="3"/>
      <c r="EU2134" s="3"/>
      <c r="EV2134" s="3"/>
      <c r="EW2134" s="3"/>
      <c r="EX2134" s="3"/>
      <c r="EY2134" s="3"/>
      <c r="EZ2134" s="3"/>
      <c r="FA2134" s="3"/>
      <c r="FB2134" s="3"/>
      <c r="FC2134" s="3"/>
      <c r="FD2134" s="3"/>
      <c r="FE2134" s="3"/>
      <c r="FF2134" s="3"/>
      <c r="FG2134" s="3"/>
      <c r="FH2134" s="3"/>
      <c r="FI2134" s="3"/>
      <c r="FJ2134" s="3"/>
      <c r="FK2134" s="3"/>
      <c r="FL2134" s="3"/>
      <c r="FM2134" s="3"/>
      <c r="FN2134" s="3"/>
      <c r="FO2134" s="3"/>
      <c r="FP2134" s="3"/>
      <c r="FQ2134" s="3"/>
      <c r="FR2134" s="3"/>
      <c r="FS2134" s="3"/>
      <c r="FT2134" s="3"/>
      <c r="FU2134" s="3"/>
      <c r="FV2134" s="3"/>
      <c r="FW2134" s="3"/>
      <c r="FX2134" s="3"/>
      <c r="FY2134" s="3"/>
      <c r="FZ2134" s="3"/>
      <c r="GA2134" s="3"/>
      <c r="GB2134" s="3"/>
      <c r="GC2134" s="3"/>
      <c r="GD2134" s="3"/>
      <c r="GE2134" s="3"/>
      <c r="GF2134" s="3"/>
      <c r="GG2134" s="3"/>
      <c r="GH2134" s="3"/>
      <c r="GI2134" s="3"/>
      <c r="GJ2134" s="3"/>
      <c r="GK2134" s="3"/>
      <c r="GL2134" s="3"/>
      <c r="GM2134" s="3"/>
      <c r="GN2134" s="3"/>
    </row>
    <row r="2135" spans="2:196" x14ac:dyDescent="0.2">
      <c r="B2135" s="3"/>
      <c r="C2135" s="3"/>
      <c r="D2135" s="3"/>
      <c r="E2135" s="3"/>
      <c r="F2135" s="6"/>
      <c r="G2135" s="6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3"/>
      <c r="AW2135" s="3"/>
      <c r="AX2135" s="3"/>
      <c r="AY2135" s="3"/>
      <c r="AZ2135" s="3"/>
      <c r="BA2135" s="3"/>
      <c r="BB2135" s="3"/>
      <c r="BC2135" s="3"/>
      <c r="BD2135" s="3"/>
      <c r="BE2135" s="3"/>
      <c r="BF2135" s="3"/>
      <c r="BG2135" s="3"/>
      <c r="BH2135" s="3"/>
      <c r="BI2135" s="3"/>
      <c r="BJ2135" s="3"/>
      <c r="BK2135" s="3"/>
      <c r="BL2135" s="3"/>
      <c r="BM2135" s="3"/>
      <c r="BN2135" s="3"/>
      <c r="BO2135" s="3"/>
      <c r="BP2135" s="3"/>
      <c r="BQ2135" s="3"/>
      <c r="BR2135" s="3"/>
      <c r="BS2135" s="3"/>
      <c r="BT2135" s="3"/>
      <c r="BU2135" s="3"/>
      <c r="BV2135" s="3"/>
      <c r="BW2135" s="3"/>
      <c r="BX2135" s="3"/>
      <c r="BY2135" s="3"/>
      <c r="BZ2135" s="3"/>
      <c r="CA2135" s="3"/>
      <c r="CB2135" s="3"/>
      <c r="CC2135" s="3"/>
      <c r="CD2135" s="3"/>
      <c r="CE2135" s="3"/>
      <c r="CF2135" s="3"/>
      <c r="CG2135" s="3"/>
      <c r="CH2135" s="3"/>
      <c r="CI2135" s="3"/>
      <c r="CJ2135" s="3"/>
      <c r="CK2135" s="3"/>
      <c r="CL2135" s="3"/>
      <c r="CM2135" s="3"/>
      <c r="CN2135" s="3"/>
      <c r="CO2135" s="3"/>
      <c r="CP2135" s="3"/>
      <c r="CQ2135" s="3"/>
      <c r="CR2135" s="3"/>
      <c r="CS2135" s="3"/>
      <c r="CT2135" s="3"/>
      <c r="CU2135" s="3"/>
      <c r="CV2135" s="3"/>
      <c r="CW2135" s="3"/>
      <c r="CX2135" s="3"/>
      <c r="CY2135" s="3"/>
      <c r="CZ2135" s="3"/>
      <c r="DA2135" s="3"/>
      <c r="DB2135" s="3"/>
      <c r="DC2135" s="3"/>
      <c r="DD2135" s="3"/>
      <c r="DE2135" s="3"/>
      <c r="DF2135" s="3"/>
      <c r="DG2135" s="3"/>
      <c r="DH2135" s="3"/>
      <c r="DI2135" s="3"/>
      <c r="DJ2135" s="3"/>
      <c r="DK2135" s="3"/>
      <c r="DL2135" s="3"/>
      <c r="DM2135" s="3"/>
      <c r="DN2135" s="3"/>
      <c r="DO2135" s="3"/>
      <c r="DP2135" s="3"/>
      <c r="DQ2135" s="3"/>
      <c r="DR2135" s="3"/>
      <c r="DS2135" s="3"/>
      <c r="DT2135" s="3"/>
      <c r="DU2135" s="3"/>
      <c r="DV2135" s="3"/>
      <c r="DW2135" s="3"/>
      <c r="DX2135" s="3"/>
      <c r="DY2135" s="3"/>
      <c r="DZ2135" s="3"/>
      <c r="EA2135" s="3"/>
      <c r="EB2135" s="3"/>
      <c r="EC2135" s="3"/>
      <c r="ED2135" s="3"/>
      <c r="EE2135" s="3"/>
      <c r="EF2135" s="3"/>
      <c r="EG2135" s="3"/>
      <c r="EH2135" s="3"/>
      <c r="EI2135" s="3"/>
      <c r="EJ2135" s="3"/>
      <c r="EK2135" s="3"/>
      <c r="EL2135" s="3"/>
      <c r="EM2135" s="3"/>
      <c r="EN2135" s="3"/>
      <c r="EO2135" s="3"/>
      <c r="EP2135" s="3"/>
      <c r="EQ2135" s="3"/>
      <c r="ER2135" s="3"/>
      <c r="ES2135" s="3"/>
      <c r="ET2135" s="3"/>
      <c r="EU2135" s="3"/>
      <c r="EV2135" s="3"/>
      <c r="EW2135" s="3"/>
      <c r="EX2135" s="3"/>
      <c r="EY2135" s="3"/>
      <c r="EZ2135" s="3"/>
      <c r="FA2135" s="3"/>
      <c r="FB2135" s="3"/>
      <c r="FC2135" s="3"/>
      <c r="FD2135" s="3"/>
      <c r="FE2135" s="3"/>
      <c r="FF2135" s="3"/>
      <c r="FG2135" s="3"/>
      <c r="FH2135" s="3"/>
      <c r="FI2135" s="3"/>
      <c r="FJ2135" s="3"/>
      <c r="FK2135" s="3"/>
      <c r="FL2135" s="3"/>
      <c r="FM2135" s="3"/>
      <c r="FN2135" s="3"/>
      <c r="FO2135" s="3"/>
      <c r="FP2135" s="3"/>
      <c r="FQ2135" s="3"/>
      <c r="FR2135" s="3"/>
      <c r="FS2135" s="3"/>
      <c r="FT2135" s="3"/>
      <c r="FU2135" s="3"/>
      <c r="FV2135" s="3"/>
      <c r="FW2135" s="3"/>
      <c r="FX2135" s="3"/>
      <c r="FY2135" s="3"/>
      <c r="FZ2135" s="3"/>
      <c r="GA2135" s="3"/>
      <c r="GB2135" s="3"/>
      <c r="GC2135" s="3"/>
      <c r="GD2135" s="3"/>
      <c r="GE2135" s="3"/>
      <c r="GF2135" s="3"/>
      <c r="GG2135" s="3"/>
      <c r="GH2135" s="3"/>
      <c r="GI2135" s="3"/>
      <c r="GJ2135" s="3"/>
      <c r="GK2135" s="3"/>
      <c r="GL2135" s="3"/>
      <c r="GM2135" s="3"/>
      <c r="GN2135" s="3"/>
    </row>
    <row r="2136" spans="2:196" x14ac:dyDescent="0.2">
      <c r="B2136" s="3"/>
      <c r="C2136" s="3"/>
      <c r="D2136" s="3"/>
      <c r="E2136" s="3"/>
      <c r="F2136" s="6"/>
      <c r="G2136" s="6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  <c r="AX2136" s="3"/>
      <c r="AY2136" s="3"/>
      <c r="AZ2136" s="3"/>
      <c r="BA2136" s="3"/>
      <c r="BB2136" s="3"/>
      <c r="BC2136" s="3"/>
      <c r="BD2136" s="3"/>
      <c r="BE2136" s="3"/>
      <c r="BF2136" s="3"/>
      <c r="BG2136" s="3"/>
      <c r="BH2136" s="3"/>
      <c r="BI2136" s="3"/>
      <c r="BJ2136" s="3"/>
      <c r="BK2136" s="3"/>
      <c r="BL2136" s="3"/>
      <c r="BM2136" s="3"/>
      <c r="BN2136" s="3"/>
      <c r="BO2136" s="3"/>
      <c r="BP2136" s="3"/>
      <c r="BQ2136" s="3"/>
      <c r="BR2136" s="3"/>
      <c r="BS2136" s="3"/>
      <c r="BT2136" s="3"/>
      <c r="BU2136" s="3"/>
      <c r="BV2136" s="3"/>
      <c r="BW2136" s="3"/>
      <c r="BX2136" s="3"/>
      <c r="BY2136" s="3"/>
      <c r="BZ2136" s="3"/>
      <c r="CA2136" s="3"/>
      <c r="CB2136" s="3"/>
      <c r="CC2136" s="3"/>
      <c r="CD2136" s="3"/>
      <c r="CE2136" s="3"/>
      <c r="CF2136" s="3"/>
      <c r="CG2136" s="3"/>
      <c r="CH2136" s="3"/>
      <c r="CI2136" s="3"/>
      <c r="CJ2136" s="3"/>
      <c r="CK2136" s="3"/>
      <c r="CL2136" s="3"/>
      <c r="CM2136" s="3"/>
      <c r="CN2136" s="3"/>
      <c r="CO2136" s="3"/>
      <c r="CP2136" s="3"/>
      <c r="CQ2136" s="3"/>
      <c r="CR2136" s="3"/>
      <c r="CS2136" s="3"/>
      <c r="CT2136" s="3"/>
      <c r="CU2136" s="3"/>
      <c r="CV2136" s="3"/>
      <c r="CW2136" s="3"/>
      <c r="CX2136" s="3"/>
      <c r="CY2136" s="3"/>
      <c r="CZ2136" s="3"/>
      <c r="DA2136" s="3"/>
      <c r="DB2136" s="3"/>
      <c r="DC2136" s="3"/>
      <c r="DD2136" s="3"/>
      <c r="DE2136" s="3"/>
      <c r="DF2136" s="3"/>
      <c r="DG2136" s="3"/>
      <c r="DH2136" s="3"/>
      <c r="DI2136" s="3"/>
      <c r="DJ2136" s="3"/>
      <c r="DK2136" s="3"/>
      <c r="DL2136" s="3"/>
      <c r="DM2136" s="3"/>
      <c r="DN2136" s="3"/>
      <c r="DO2136" s="3"/>
      <c r="DP2136" s="3"/>
      <c r="DQ2136" s="3"/>
      <c r="DR2136" s="3"/>
      <c r="DS2136" s="3"/>
      <c r="DT2136" s="3"/>
      <c r="DU2136" s="3"/>
      <c r="DV2136" s="3"/>
      <c r="DW2136" s="3"/>
      <c r="DX2136" s="3"/>
      <c r="DY2136" s="3"/>
      <c r="DZ2136" s="3"/>
      <c r="EA2136" s="3"/>
      <c r="EB2136" s="3"/>
      <c r="EC2136" s="3"/>
      <c r="ED2136" s="3"/>
      <c r="EE2136" s="3"/>
      <c r="EF2136" s="3"/>
      <c r="EG2136" s="3"/>
      <c r="EH2136" s="3"/>
      <c r="EI2136" s="3"/>
      <c r="EJ2136" s="3"/>
      <c r="EK2136" s="3"/>
      <c r="EL2136" s="3"/>
      <c r="EM2136" s="3"/>
      <c r="EN2136" s="3"/>
      <c r="EO2136" s="3"/>
      <c r="EP2136" s="3"/>
      <c r="EQ2136" s="3"/>
      <c r="ER2136" s="3"/>
      <c r="ES2136" s="3"/>
      <c r="ET2136" s="3"/>
      <c r="EU2136" s="3"/>
      <c r="EV2136" s="3"/>
      <c r="EW2136" s="3"/>
      <c r="EX2136" s="3"/>
      <c r="EY2136" s="3"/>
      <c r="EZ2136" s="3"/>
      <c r="FA2136" s="3"/>
      <c r="FB2136" s="3"/>
      <c r="FC2136" s="3"/>
      <c r="FD2136" s="3"/>
      <c r="FE2136" s="3"/>
      <c r="FF2136" s="3"/>
      <c r="FG2136" s="3"/>
      <c r="FH2136" s="3"/>
      <c r="FI2136" s="3"/>
      <c r="FJ2136" s="3"/>
      <c r="FK2136" s="3"/>
      <c r="FL2136" s="3"/>
      <c r="FM2136" s="3"/>
      <c r="FN2136" s="3"/>
      <c r="FO2136" s="3"/>
      <c r="FP2136" s="3"/>
      <c r="FQ2136" s="3"/>
      <c r="FR2136" s="3"/>
      <c r="FS2136" s="3"/>
      <c r="FT2136" s="3"/>
      <c r="FU2136" s="3"/>
      <c r="FV2136" s="3"/>
      <c r="FW2136" s="3"/>
      <c r="FX2136" s="3"/>
      <c r="FY2136" s="3"/>
      <c r="FZ2136" s="3"/>
      <c r="GA2136" s="3"/>
      <c r="GB2136" s="3"/>
      <c r="GC2136" s="3"/>
      <c r="GD2136" s="3"/>
      <c r="GE2136" s="3"/>
      <c r="GF2136" s="3"/>
      <c r="GG2136" s="3"/>
      <c r="GH2136" s="3"/>
      <c r="GI2136" s="3"/>
      <c r="GJ2136" s="3"/>
      <c r="GK2136" s="3"/>
      <c r="GL2136" s="3"/>
      <c r="GM2136" s="3"/>
      <c r="GN2136" s="3"/>
    </row>
    <row r="2137" spans="2:196" x14ac:dyDescent="0.2">
      <c r="B2137" s="3"/>
      <c r="C2137" s="3"/>
      <c r="D2137" s="3"/>
      <c r="E2137" s="3"/>
      <c r="F2137" s="6"/>
      <c r="G2137" s="6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3"/>
      <c r="AW2137" s="3"/>
      <c r="AX2137" s="3"/>
      <c r="AY2137" s="3"/>
      <c r="AZ2137" s="3"/>
      <c r="BA2137" s="3"/>
      <c r="BB2137" s="3"/>
      <c r="BC2137" s="3"/>
      <c r="BD2137" s="3"/>
      <c r="BE2137" s="3"/>
      <c r="BF2137" s="3"/>
      <c r="BG2137" s="3"/>
      <c r="BH2137" s="3"/>
      <c r="BI2137" s="3"/>
      <c r="BJ2137" s="3"/>
      <c r="BK2137" s="3"/>
      <c r="BL2137" s="3"/>
      <c r="BM2137" s="3"/>
      <c r="BN2137" s="3"/>
      <c r="BO2137" s="3"/>
      <c r="BP2137" s="3"/>
      <c r="BQ2137" s="3"/>
      <c r="BR2137" s="3"/>
      <c r="BS2137" s="3"/>
      <c r="BT2137" s="3"/>
      <c r="BU2137" s="3"/>
      <c r="BV2137" s="3"/>
      <c r="BW2137" s="3"/>
      <c r="BX2137" s="3"/>
      <c r="BY2137" s="3"/>
      <c r="BZ2137" s="3"/>
      <c r="CA2137" s="3"/>
      <c r="CB2137" s="3"/>
      <c r="CC2137" s="3"/>
      <c r="CD2137" s="3"/>
      <c r="CE2137" s="3"/>
      <c r="CF2137" s="3"/>
      <c r="CG2137" s="3"/>
      <c r="CH2137" s="3"/>
      <c r="CI2137" s="3"/>
      <c r="CJ2137" s="3"/>
      <c r="CK2137" s="3"/>
      <c r="CL2137" s="3"/>
      <c r="CM2137" s="3"/>
      <c r="CN2137" s="3"/>
      <c r="CO2137" s="3"/>
      <c r="CP2137" s="3"/>
      <c r="CQ2137" s="3"/>
      <c r="CR2137" s="3"/>
      <c r="CS2137" s="3"/>
      <c r="CT2137" s="3"/>
      <c r="CU2137" s="3"/>
      <c r="CV2137" s="3"/>
      <c r="CW2137" s="3"/>
      <c r="CX2137" s="3"/>
      <c r="CY2137" s="3"/>
      <c r="CZ2137" s="3"/>
      <c r="DA2137" s="3"/>
      <c r="DB2137" s="3"/>
      <c r="DC2137" s="3"/>
      <c r="DD2137" s="3"/>
      <c r="DE2137" s="3"/>
      <c r="DF2137" s="3"/>
      <c r="DG2137" s="3"/>
      <c r="DH2137" s="3"/>
      <c r="DI2137" s="3"/>
      <c r="DJ2137" s="3"/>
      <c r="DK2137" s="3"/>
      <c r="DL2137" s="3"/>
      <c r="DM2137" s="3"/>
      <c r="DN2137" s="3"/>
      <c r="DO2137" s="3"/>
      <c r="DP2137" s="3"/>
      <c r="DQ2137" s="3"/>
      <c r="DR2137" s="3"/>
      <c r="DS2137" s="3"/>
      <c r="DT2137" s="3"/>
      <c r="DU2137" s="3"/>
      <c r="DV2137" s="3"/>
      <c r="DW2137" s="3"/>
      <c r="DX2137" s="3"/>
      <c r="DY2137" s="3"/>
      <c r="DZ2137" s="3"/>
      <c r="EA2137" s="3"/>
      <c r="EB2137" s="3"/>
      <c r="EC2137" s="3"/>
      <c r="ED2137" s="3"/>
      <c r="EE2137" s="3"/>
      <c r="EF2137" s="3"/>
      <c r="EG2137" s="3"/>
      <c r="EH2137" s="3"/>
      <c r="EI2137" s="3"/>
      <c r="EJ2137" s="3"/>
      <c r="EK2137" s="3"/>
      <c r="EL2137" s="3"/>
      <c r="EM2137" s="3"/>
      <c r="EN2137" s="3"/>
      <c r="EO2137" s="3"/>
      <c r="EP2137" s="3"/>
      <c r="EQ2137" s="3"/>
      <c r="ER2137" s="3"/>
      <c r="ES2137" s="3"/>
      <c r="ET2137" s="3"/>
      <c r="EU2137" s="3"/>
      <c r="EV2137" s="3"/>
      <c r="EW2137" s="3"/>
      <c r="EX2137" s="3"/>
      <c r="EY2137" s="3"/>
      <c r="EZ2137" s="3"/>
      <c r="FA2137" s="3"/>
      <c r="FB2137" s="3"/>
      <c r="FC2137" s="3"/>
      <c r="FD2137" s="3"/>
      <c r="FE2137" s="3"/>
      <c r="FF2137" s="3"/>
      <c r="FG2137" s="3"/>
      <c r="FH2137" s="3"/>
      <c r="FI2137" s="3"/>
      <c r="FJ2137" s="3"/>
      <c r="FK2137" s="3"/>
      <c r="FL2137" s="3"/>
      <c r="FM2137" s="3"/>
      <c r="FN2137" s="3"/>
      <c r="FO2137" s="3"/>
      <c r="FP2137" s="3"/>
      <c r="FQ2137" s="3"/>
      <c r="FR2137" s="3"/>
      <c r="FS2137" s="3"/>
      <c r="FT2137" s="3"/>
      <c r="FU2137" s="3"/>
      <c r="FV2137" s="3"/>
      <c r="FW2137" s="3"/>
      <c r="FX2137" s="3"/>
      <c r="FY2137" s="3"/>
      <c r="FZ2137" s="3"/>
      <c r="GA2137" s="3"/>
      <c r="GB2137" s="3"/>
      <c r="GC2137" s="3"/>
      <c r="GD2137" s="3"/>
      <c r="GE2137" s="3"/>
      <c r="GF2137" s="3"/>
      <c r="GG2137" s="3"/>
      <c r="GH2137" s="3"/>
      <c r="GI2137" s="3"/>
      <c r="GJ2137" s="3"/>
      <c r="GK2137" s="3"/>
      <c r="GL2137" s="3"/>
      <c r="GM2137" s="3"/>
      <c r="GN2137" s="3"/>
    </row>
    <row r="2138" spans="2:196" x14ac:dyDescent="0.2">
      <c r="B2138" s="3"/>
      <c r="C2138" s="3"/>
      <c r="D2138" s="3"/>
      <c r="E2138" s="3"/>
      <c r="F2138" s="6"/>
      <c r="G2138" s="6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  <c r="AI2138" s="3"/>
      <c r="AJ2138" s="3"/>
      <c r="AK2138" s="3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/>
      <c r="AV2138" s="3"/>
      <c r="AW2138" s="3"/>
      <c r="AX2138" s="3"/>
      <c r="AY2138" s="3"/>
      <c r="AZ2138" s="3"/>
      <c r="BA2138" s="3"/>
      <c r="BB2138" s="3"/>
      <c r="BC2138" s="3"/>
      <c r="BD2138" s="3"/>
      <c r="BE2138" s="3"/>
      <c r="BF2138" s="3"/>
      <c r="BG2138" s="3"/>
      <c r="BH2138" s="3"/>
      <c r="BI2138" s="3"/>
      <c r="BJ2138" s="3"/>
      <c r="BK2138" s="3"/>
      <c r="BL2138" s="3"/>
      <c r="BM2138" s="3"/>
      <c r="BN2138" s="3"/>
      <c r="BO2138" s="3"/>
      <c r="BP2138" s="3"/>
      <c r="BQ2138" s="3"/>
      <c r="BR2138" s="3"/>
      <c r="BS2138" s="3"/>
      <c r="BT2138" s="3"/>
      <c r="BU2138" s="3"/>
      <c r="BV2138" s="3"/>
      <c r="BW2138" s="3"/>
      <c r="BX2138" s="3"/>
      <c r="BY2138" s="3"/>
      <c r="BZ2138" s="3"/>
      <c r="CA2138" s="3"/>
      <c r="CB2138" s="3"/>
      <c r="CC2138" s="3"/>
      <c r="CD2138" s="3"/>
      <c r="CE2138" s="3"/>
      <c r="CF2138" s="3"/>
      <c r="CG2138" s="3"/>
      <c r="CH2138" s="3"/>
      <c r="CI2138" s="3"/>
      <c r="CJ2138" s="3"/>
      <c r="CK2138" s="3"/>
      <c r="CL2138" s="3"/>
      <c r="CM2138" s="3"/>
      <c r="CN2138" s="3"/>
      <c r="CO2138" s="3"/>
      <c r="CP2138" s="3"/>
      <c r="CQ2138" s="3"/>
      <c r="CR2138" s="3"/>
      <c r="CS2138" s="3"/>
      <c r="CT2138" s="3"/>
      <c r="CU2138" s="3"/>
      <c r="CV2138" s="3"/>
      <c r="CW2138" s="3"/>
      <c r="CX2138" s="3"/>
      <c r="CY2138" s="3"/>
      <c r="CZ2138" s="3"/>
      <c r="DA2138" s="3"/>
      <c r="DB2138" s="3"/>
      <c r="DC2138" s="3"/>
      <c r="DD2138" s="3"/>
      <c r="DE2138" s="3"/>
      <c r="DF2138" s="3"/>
      <c r="DG2138" s="3"/>
      <c r="DH2138" s="3"/>
      <c r="DI2138" s="3"/>
      <c r="DJ2138" s="3"/>
      <c r="DK2138" s="3"/>
      <c r="DL2138" s="3"/>
      <c r="DM2138" s="3"/>
      <c r="DN2138" s="3"/>
      <c r="DO2138" s="3"/>
      <c r="DP2138" s="3"/>
      <c r="DQ2138" s="3"/>
      <c r="DR2138" s="3"/>
      <c r="DS2138" s="3"/>
      <c r="DT2138" s="3"/>
      <c r="DU2138" s="3"/>
      <c r="DV2138" s="3"/>
      <c r="DW2138" s="3"/>
      <c r="DX2138" s="3"/>
      <c r="DY2138" s="3"/>
      <c r="DZ2138" s="3"/>
      <c r="EA2138" s="3"/>
      <c r="EB2138" s="3"/>
      <c r="EC2138" s="3"/>
      <c r="ED2138" s="3"/>
      <c r="EE2138" s="3"/>
      <c r="EF2138" s="3"/>
      <c r="EG2138" s="3"/>
      <c r="EH2138" s="3"/>
      <c r="EI2138" s="3"/>
      <c r="EJ2138" s="3"/>
      <c r="EK2138" s="3"/>
      <c r="EL2138" s="3"/>
      <c r="EM2138" s="3"/>
      <c r="EN2138" s="3"/>
      <c r="EO2138" s="3"/>
      <c r="EP2138" s="3"/>
      <c r="EQ2138" s="3"/>
      <c r="ER2138" s="3"/>
      <c r="ES2138" s="3"/>
      <c r="ET2138" s="3"/>
      <c r="EU2138" s="3"/>
      <c r="EV2138" s="3"/>
      <c r="EW2138" s="3"/>
      <c r="EX2138" s="3"/>
      <c r="EY2138" s="3"/>
      <c r="EZ2138" s="3"/>
      <c r="FA2138" s="3"/>
      <c r="FB2138" s="3"/>
      <c r="FC2138" s="3"/>
      <c r="FD2138" s="3"/>
      <c r="FE2138" s="3"/>
      <c r="FF2138" s="3"/>
      <c r="FG2138" s="3"/>
      <c r="FH2138" s="3"/>
      <c r="FI2138" s="3"/>
      <c r="FJ2138" s="3"/>
      <c r="FK2138" s="3"/>
      <c r="FL2138" s="3"/>
      <c r="FM2138" s="3"/>
      <c r="FN2138" s="3"/>
      <c r="FO2138" s="3"/>
      <c r="FP2138" s="3"/>
      <c r="FQ2138" s="3"/>
      <c r="FR2138" s="3"/>
      <c r="FS2138" s="3"/>
      <c r="FT2138" s="3"/>
      <c r="FU2138" s="3"/>
      <c r="FV2138" s="3"/>
      <c r="FW2138" s="3"/>
      <c r="FX2138" s="3"/>
      <c r="FY2138" s="3"/>
      <c r="FZ2138" s="3"/>
      <c r="GA2138" s="3"/>
      <c r="GB2138" s="3"/>
      <c r="GC2138" s="3"/>
      <c r="GD2138" s="3"/>
      <c r="GE2138" s="3"/>
      <c r="GF2138" s="3"/>
      <c r="GG2138" s="3"/>
      <c r="GH2138" s="3"/>
      <c r="GI2138" s="3"/>
      <c r="GJ2138" s="3"/>
      <c r="GK2138" s="3"/>
      <c r="GL2138" s="3"/>
      <c r="GM2138" s="3"/>
      <c r="GN2138" s="3"/>
    </row>
    <row r="2139" spans="2:196" x14ac:dyDescent="0.2">
      <c r="B2139" s="3"/>
      <c r="C2139" s="3"/>
      <c r="D2139" s="3"/>
      <c r="E2139" s="3"/>
      <c r="F2139" s="6"/>
      <c r="G2139" s="6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3"/>
      <c r="AW2139" s="3"/>
      <c r="AX2139" s="3"/>
      <c r="AY2139" s="3"/>
      <c r="AZ2139" s="3"/>
      <c r="BA2139" s="3"/>
      <c r="BB2139" s="3"/>
      <c r="BC2139" s="3"/>
      <c r="BD2139" s="3"/>
      <c r="BE2139" s="3"/>
      <c r="BF2139" s="3"/>
      <c r="BG2139" s="3"/>
      <c r="BH2139" s="3"/>
      <c r="BI2139" s="3"/>
      <c r="BJ2139" s="3"/>
      <c r="BK2139" s="3"/>
      <c r="BL2139" s="3"/>
      <c r="BM2139" s="3"/>
      <c r="BN2139" s="3"/>
      <c r="BO2139" s="3"/>
      <c r="BP2139" s="3"/>
      <c r="BQ2139" s="3"/>
      <c r="BR2139" s="3"/>
      <c r="BS2139" s="3"/>
      <c r="BT2139" s="3"/>
      <c r="BU2139" s="3"/>
      <c r="BV2139" s="3"/>
      <c r="BW2139" s="3"/>
      <c r="BX2139" s="3"/>
      <c r="BY2139" s="3"/>
      <c r="BZ2139" s="3"/>
      <c r="CA2139" s="3"/>
      <c r="CB2139" s="3"/>
      <c r="CC2139" s="3"/>
      <c r="CD2139" s="3"/>
      <c r="CE2139" s="3"/>
      <c r="CF2139" s="3"/>
      <c r="CG2139" s="3"/>
      <c r="CH2139" s="3"/>
      <c r="CI2139" s="3"/>
      <c r="CJ2139" s="3"/>
      <c r="CK2139" s="3"/>
      <c r="CL2139" s="3"/>
      <c r="CM2139" s="3"/>
      <c r="CN2139" s="3"/>
      <c r="CO2139" s="3"/>
      <c r="CP2139" s="3"/>
      <c r="CQ2139" s="3"/>
      <c r="CR2139" s="3"/>
      <c r="CS2139" s="3"/>
      <c r="CT2139" s="3"/>
      <c r="CU2139" s="3"/>
      <c r="CV2139" s="3"/>
      <c r="CW2139" s="3"/>
      <c r="CX2139" s="3"/>
      <c r="CY2139" s="3"/>
      <c r="CZ2139" s="3"/>
      <c r="DA2139" s="3"/>
      <c r="DB2139" s="3"/>
      <c r="DC2139" s="3"/>
      <c r="DD2139" s="3"/>
      <c r="DE2139" s="3"/>
      <c r="DF2139" s="3"/>
      <c r="DG2139" s="3"/>
      <c r="DH2139" s="3"/>
      <c r="DI2139" s="3"/>
      <c r="DJ2139" s="3"/>
      <c r="DK2139" s="3"/>
      <c r="DL2139" s="3"/>
      <c r="DM2139" s="3"/>
      <c r="DN2139" s="3"/>
      <c r="DO2139" s="3"/>
      <c r="DP2139" s="3"/>
      <c r="DQ2139" s="3"/>
      <c r="DR2139" s="3"/>
      <c r="DS2139" s="3"/>
      <c r="DT2139" s="3"/>
      <c r="DU2139" s="3"/>
      <c r="DV2139" s="3"/>
      <c r="DW2139" s="3"/>
      <c r="DX2139" s="3"/>
      <c r="DY2139" s="3"/>
      <c r="DZ2139" s="3"/>
      <c r="EA2139" s="3"/>
      <c r="EB2139" s="3"/>
      <c r="EC2139" s="3"/>
      <c r="ED2139" s="3"/>
      <c r="EE2139" s="3"/>
      <c r="EF2139" s="3"/>
      <c r="EG2139" s="3"/>
      <c r="EH2139" s="3"/>
      <c r="EI2139" s="3"/>
      <c r="EJ2139" s="3"/>
      <c r="EK2139" s="3"/>
      <c r="EL2139" s="3"/>
      <c r="EM2139" s="3"/>
      <c r="EN2139" s="3"/>
      <c r="EO2139" s="3"/>
      <c r="EP2139" s="3"/>
      <c r="EQ2139" s="3"/>
      <c r="ER2139" s="3"/>
      <c r="ES2139" s="3"/>
      <c r="ET2139" s="3"/>
      <c r="EU2139" s="3"/>
      <c r="EV2139" s="3"/>
      <c r="EW2139" s="3"/>
      <c r="EX2139" s="3"/>
      <c r="EY2139" s="3"/>
      <c r="EZ2139" s="3"/>
      <c r="FA2139" s="3"/>
      <c r="FB2139" s="3"/>
      <c r="FC2139" s="3"/>
      <c r="FD2139" s="3"/>
      <c r="FE2139" s="3"/>
      <c r="FF2139" s="3"/>
      <c r="FG2139" s="3"/>
      <c r="FH2139" s="3"/>
      <c r="FI2139" s="3"/>
      <c r="FJ2139" s="3"/>
      <c r="FK2139" s="3"/>
      <c r="FL2139" s="3"/>
      <c r="FM2139" s="3"/>
      <c r="FN2139" s="3"/>
      <c r="FO2139" s="3"/>
      <c r="FP2139" s="3"/>
      <c r="FQ2139" s="3"/>
      <c r="FR2139" s="3"/>
      <c r="FS2139" s="3"/>
      <c r="FT2139" s="3"/>
      <c r="FU2139" s="3"/>
      <c r="FV2139" s="3"/>
      <c r="FW2139" s="3"/>
      <c r="FX2139" s="3"/>
      <c r="FY2139" s="3"/>
      <c r="FZ2139" s="3"/>
      <c r="GA2139" s="3"/>
      <c r="GB2139" s="3"/>
      <c r="GC2139" s="3"/>
      <c r="GD2139" s="3"/>
      <c r="GE2139" s="3"/>
      <c r="GF2139" s="3"/>
      <c r="GG2139" s="3"/>
      <c r="GH2139" s="3"/>
      <c r="GI2139" s="3"/>
      <c r="GJ2139" s="3"/>
      <c r="GK2139" s="3"/>
      <c r="GL2139" s="3"/>
      <c r="GM2139" s="3"/>
      <c r="GN2139" s="3"/>
    </row>
    <row r="2140" spans="2:196" x14ac:dyDescent="0.2">
      <c r="B2140" s="3"/>
      <c r="C2140" s="3"/>
      <c r="D2140" s="3"/>
      <c r="E2140" s="3"/>
      <c r="F2140" s="6"/>
      <c r="G2140" s="6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  <c r="AI2140" s="3"/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/>
      <c r="AV2140" s="3"/>
      <c r="AW2140" s="3"/>
      <c r="AX2140" s="3"/>
      <c r="AY2140" s="3"/>
      <c r="AZ2140" s="3"/>
      <c r="BA2140" s="3"/>
      <c r="BB2140" s="3"/>
      <c r="BC2140" s="3"/>
      <c r="BD2140" s="3"/>
      <c r="BE2140" s="3"/>
      <c r="BF2140" s="3"/>
      <c r="BG2140" s="3"/>
      <c r="BH2140" s="3"/>
      <c r="BI2140" s="3"/>
      <c r="BJ2140" s="3"/>
      <c r="BK2140" s="3"/>
      <c r="BL2140" s="3"/>
      <c r="BM2140" s="3"/>
      <c r="BN2140" s="3"/>
      <c r="BO2140" s="3"/>
      <c r="BP2140" s="3"/>
      <c r="BQ2140" s="3"/>
      <c r="BR2140" s="3"/>
      <c r="BS2140" s="3"/>
      <c r="BT2140" s="3"/>
      <c r="BU2140" s="3"/>
      <c r="BV2140" s="3"/>
      <c r="BW2140" s="3"/>
      <c r="BX2140" s="3"/>
      <c r="BY2140" s="3"/>
      <c r="BZ2140" s="3"/>
      <c r="CA2140" s="3"/>
      <c r="CB2140" s="3"/>
      <c r="CC2140" s="3"/>
      <c r="CD2140" s="3"/>
      <c r="CE2140" s="3"/>
      <c r="CF2140" s="3"/>
      <c r="CG2140" s="3"/>
      <c r="CH2140" s="3"/>
      <c r="CI2140" s="3"/>
      <c r="CJ2140" s="3"/>
      <c r="CK2140" s="3"/>
      <c r="CL2140" s="3"/>
      <c r="CM2140" s="3"/>
      <c r="CN2140" s="3"/>
      <c r="CO2140" s="3"/>
      <c r="CP2140" s="3"/>
      <c r="CQ2140" s="3"/>
      <c r="CR2140" s="3"/>
      <c r="CS2140" s="3"/>
      <c r="CT2140" s="3"/>
      <c r="CU2140" s="3"/>
      <c r="CV2140" s="3"/>
      <c r="CW2140" s="3"/>
      <c r="CX2140" s="3"/>
      <c r="CY2140" s="3"/>
      <c r="CZ2140" s="3"/>
      <c r="DA2140" s="3"/>
      <c r="DB2140" s="3"/>
      <c r="DC2140" s="3"/>
      <c r="DD2140" s="3"/>
      <c r="DE2140" s="3"/>
      <c r="DF2140" s="3"/>
      <c r="DG2140" s="3"/>
      <c r="DH2140" s="3"/>
      <c r="DI2140" s="3"/>
      <c r="DJ2140" s="3"/>
      <c r="DK2140" s="3"/>
      <c r="DL2140" s="3"/>
      <c r="DM2140" s="3"/>
      <c r="DN2140" s="3"/>
      <c r="DO2140" s="3"/>
      <c r="DP2140" s="3"/>
      <c r="DQ2140" s="3"/>
      <c r="DR2140" s="3"/>
      <c r="DS2140" s="3"/>
      <c r="DT2140" s="3"/>
      <c r="DU2140" s="3"/>
      <c r="DV2140" s="3"/>
      <c r="DW2140" s="3"/>
      <c r="DX2140" s="3"/>
      <c r="DY2140" s="3"/>
      <c r="DZ2140" s="3"/>
      <c r="EA2140" s="3"/>
      <c r="EB2140" s="3"/>
      <c r="EC2140" s="3"/>
      <c r="ED2140" s="3"/>
      <c r="EE2140" s="3"/>
      <c r="EF2140" s="3"/>
      <c r="EG2140" s="3"/>
      <c r="EH2140" s="3"/>
      <c r="EI2140" s="3"/>
      <c r="EJ2140" s="3"/>
      <c r="EK2140" s="3"/>
      <c r="EL2140" s="3"/>
      <c r="EM2140" s="3"/>
      <c r="EN2140" s="3"/>
      <c r="EO2140" s="3"/>
      <c r="EP2140" s="3"/>
      <c r="EQ2140" s="3"/>
      <c r="ER2140" s="3"/>
      <c r="ES2140" s="3"/>
      <c r="ET2140" s="3"/>
      <c r="EU2140" s="3"/>
      <c r="EV2140" s="3"/>
      <c r="EW2140" s="3"/>
      <c r="EX2140" s="3"/>
      <c r="EY2140" s="3"/>
      <c r="EZ2140" s="3"/>
      <c r="FA2140" s="3"/>
      <c r="FB2140" s="3"/>
      <c r="FC2140" s="3"/>
      <c r="FD2140" s="3"/>
      <c r="FE2140" s="3"/>
      <c r="FF2140" s="3"/>
      <c r="FG2140" s="3"/>
      <c r="FH2140" s="3"/>
      <c r="FI2140" s="3"/>
      <c r="FJ2140" s="3"/>
      <c r="FK2140" s="3"/>
      <c r="FL2140" s="3"/>
      <c r="FM2140" s="3"/>
      <c r="FN2140" s="3"/>
      <c r="FO2140" s="3"/>
      <c r="FP2140" s="3"/>
      <c r="FQ2140" s="3"/>
      <c r="FR2140" s="3"/>
      <c r="FS2140" s="3"/>
      <c r="FT2140" s="3"/>
      <c r="FU2140" s="3"/>
      <c r="FV2140" s="3"/>
      <c r="FW2140" s="3"/>
      <c r="FX2140" s="3"/>
      <c r="FY2140" s="3"/>
      <c r="FZ2140" s="3"/>
      <c r="GA2140" s="3"/>
      <c r="GB2140" s="3"/>
      <c r="GC2140" s="3"/>
      <c r="GD2140" s="3"/>
      <c r="GE2140" s="3"/>
      <c r="GF2140" s="3"/>
      <c r="GG2140" s="3"/>
      <c r="GH2140" s="3"/>
      <c r="GI2140" s="3"/>
      <c r="GJ2140" s="3"/>
      <c r="GK2140" s="3"/>
      <c r="GL2140" s="3"/>
      <c r="GM2140" s="3"/>
      <c r="GN2140" s="3"/>
    </row>
    <row r="2141" spans="2:196" x14ac:dyDescent="0.2">
      <c r="B2141" s="3"/>
      <c r="C2141" s="3"/>
      <c r="D2141" s="3"/>
      <c r="E2141" s="3"/>
      <c r="F2141" s="6"/>
      <c r="G2141" s="6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3"/>
      <c r="AW2141" s="3"/>
      <c r="AX2141" s="3"/>
      <c r="AY2141" s="3"/>
      <c r="AZ2141" s="3"/>
      <c r="BA2141" s="3"/>
      <c r="BB2141" s="3"/>
      <c r="BC2141" s="3"/>
      <c r="BD2141" s="3"/>
      <c r="BE2141" s="3"/>
      <c r="BF2141" s="3"/>
      <c r="BG2141" s="3"/>
      <c r="BH2141" s="3"/>
      <c r="BI2141" s="3"/>
      <c r="BJ2141" s="3"/>
      <c r="BK2141" s="3"/>
      <c r="BL2141" s="3"/>
      <c r="BM2141" s="3"/>
      <c r="BN2141" s="3"/>
      <c r="BO2141" s="3"/>
      <c r="BP2141" s="3"/>
      <c r="BQ2141" s="3"/>
      <c r="BR2141" s="3"/>
      <c r="BS2141" s="3"/>
      <c r="BT2141" s="3"/>
      <c r="BU2141" s="3"/>
      <c r="BV2141" s="3"/>
      <c r="BW2141" s="3"/>
      <c r="BX2141" s="3"/>
      <c r="BY2141" s="3"/>
      <c r="BZ2141" s="3"/>
      <c r="CA2141" s="3"/>
      <c r="CB2141" s="3"/>
      <c r="CC2141" s="3"/>
      <c r="CD2141" s="3"/>
      <c r="CE2141" s="3"/>
      <c r="CF2141" s="3"/>
      <c r="CG2141" s="3"/>
      <c r="CH2141" s="3"/>
      <c r="CI2141" s="3"/>
      <c r="CJ2141" s="3"/>
      <c r="CK2141" s="3"/>
      <c r="CL2141" s="3"/>
      <c r="CM2141" s="3"/>
      <c r="CN2141" s="3"/>
      <c r="CO2141" s="3"/>
      <c r="CP2141" s="3"/>
      <c r="CQ2141" s="3"/>
      <c r="CR2141" s="3"/>
      <c r="CS2141" s="3"/>
      <c r="CT2141" s="3"/>
      <c r="CU2141" s="3"/>
      <c r="CV2141" s="3"/>
      <c r="CW2141" s="3"/>
      <c r="CX2141" s="3"/>
      <c r="CY2141" s="3"/>
      <c r="CZ2141" s="3"/>
      <c r="DA2141" s="3"/>
      <c r="DB2141" s="3"/>
      <c r="DC2141" s="3"/>
      <c r="DD2141" s="3"/>
      <c r="DE2141" s="3"/>
      <c r="DF2141" s="3"/>
      <c r="DG2141" s="3"/>
      <c r="DH2141" s="3"/>
      <c r="DI2141" s="3"/>
      <c r="DJ2141" s="3"/>
      <c r="DK2141" s="3"/>
      <c r="DL2141" s="3"/>
      <c r="DM2141" s="3"/>
      <c r="DN2141" s="3"/>
      <c r="DO2141" s="3"/>
      <c r="DP2141" s="3"/>
      <c r="DQ2141" s="3"/>
      <c r="DR2141" s="3"/>
      <c r="DS2141" s="3"/>
      <c r="DT2141" s="3"/>
      <c r="DU2141" s="3"/>
      <c r="DV2141" s="3"/>
      <c r="DW2141" s="3"/>
      <c r="DX2141" s="3"/>
      <c r="DY2141" s="3"/>
      <c r="DZ2141" s="3"/>
      <c r="EA2141" s="3"/>
      <c r="EB2141" s="3"/>
      <c r="EC2141" s="3"/>
      <c r="ED2141" s="3"/>
      <c r="EE2141" s="3"/>
      <c r="EF2141" s="3"/>
      <c r="EG2141" s="3"/>
      <c r="EH2141" s="3"/>
      <c r="EI2141" s="3"/>
      <c r="EJ2141" s="3"/>
      <c r="EK2141" s="3"/>
      <c r="EL2141" s="3"/>
      <c r="EM2141" s="3"/>
      <c r="EN2141" s="3"/>
      <c r="EO2141" s="3"/>
      <c r="EP2141" s="3"/>
      <c r="EQ2141" s="3"/>
      <c r="ER2141" s="3"/>
      <c r="ES2141" s="3"/>
      <c r="ET2141" s="3"/>
      <c r="EU2141" s="3"/>
      <c r="EV2141" s="3"/>
      <c r="EW2141" s="3"/>
      <c r="EX2141" s="3"/>
      <c r="EY2141" s="3"/>
      <c r="EZ2141" s="3"/>
      <c r="FA2141" s="3"/>
      <c r="FB2141" s="3"/>
      <c r="FC2141" s="3"/>
      <c r="FD2141" s="3"/>
      <c r="FE2141" s="3"/>
      <c r="FF2141" s="3"/>
      <c r="FG2141" s="3"/>
      <c r="FH2141" s="3"/>
      <c r="FI2141" s="3"/>
      <c r="FJ2141" s="3"/>
      <c r="FK2141" s="3"/>
      <c r="FL2141" s="3"/>
      <c r="FM2141" s="3"/>
      <c r="FN2141" s="3"/>
      <c r="FO2141" s="3"/>
      <c r="FP2141" s="3"/>
      <c r="FQ2141" s="3"/>
      <c r="FR2141" s="3"/>
      <c r="FS2141" s="3"/>
      <c r="FT2141" s="3"/>
      <c r="FU2141" s="3"/>
      <c r="FV2141" s="3"/>
      <c r="FW2141" s="3"/>
      <c r="FX2141" s="3"/>
      <c r="FY2141" s="3"/>
      <c r="FZ2141" s="3"/>
      <c r="GA2141" s="3"/>
      <c r="GB2141" s="3"/>
      <c r="GC2141" s="3"/>
      <c r="GD2141" s="3"/>
      <c r="GE2141" s="3"/>
      <c r="GF2141" s="3"/>
      <c r="GG2141" s="3"/>
      <c r="GH2141" s="3"/>
      <c r="GI2141" s="3"/>
      <c r="GJ2141" s="3"/>
      <c r="GK2141" s="3"/>
      <c r="GL2141" s="3"/>
      <c r="GM2141" s="3"/>
      <c r="GN2141" s="3"/>
    </row>
    <row r="2142" spans="2:196" x14ac:dyDescent="0.2">
      <c r="B2142" s="3"/>
      <c r="C2142" s="3"/>
      <c r="D2142" s="3"/>
      <c r="E2142" s="3"/>
      <c r="F2142" s="6"/>
      <c r="G2142" s="6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H2142" s="3"/>
      <c r="AI2142" s="3"/>
      <c r="AJ2142" s="3"/>
      <c r="AK2142" s="3"/>
      <c r="AL2142" s="3"/>
      <c r="AM2142" s="3"/>
      <c r="AN2142" s="3"/>
      <c r="AO2142" s="3"/>
      <c r="AP2142" s="3"/>
      <c r="AQ2142" s="3"/>
      <c r="AR2142" s="3"/>
      <c r="AS2142" s="3"/>
      <c r="AT2142" s="3"/>
      <c r="AU2142" s="3"/>
      <c r="AV2142" s="3"/>
      <c r="AW2142" s="3"/>
      <c r="AX2142" s="3"/>
      <c r="AY2142" s="3"/>
      <c r="AZ2142" s="3"/>
      <c r="BA2142" s="3"/>
      <c r="BB2142" s="3"/>
      <c r="BC2142" s="3"/>
      <c r="BD2142" s="3"/>
      <c r="BE2142" s="3"/>
      <c r="BF2142" s="3"/>
      <c r="BG2142" s="3"/>
      <c r="BH2142" s="3"/>
      <c r="BI2142" s="3"/>
      <c r="BJ2142" s="3"/>
      <c r="BK2142" s="3"/>
      <c r="BL2142" s="3"/>
      <c r="BM2142" s="3"/>
      <c r="BN2142" s="3"/>
      <c r="BO2142" s="3"/>
      <c r="BP2142" s="3"/>
      <c r="BQ2142" s="3"/>
      <c r="BR2142" s="3"/>
      <c r="BS2142" s="3"/>
      <c r="BT2142" s="3"/>
      <c r="BU2142" s="3"/>
      <c r="BV2142" s="3"/>
      <c r="BW2142" s="3"/>
      <c r="BX2142" s="3"/>
      <c r="BY2142" s="3"/>
      <c r="BZ2142" s="3"/>
      <c r="CA2142" s="3"/>
      <c r="CB2142" s="3"/>
      <c r="CC2142" s="3"/>
      <c r="CD2142" s="3"/>
      <c r="CE2142" s="3"/>
      <c r="CF2142" s="3"/>
      <c r="CG2142" s="3"/>
      <c r="CH2142" s="3"/>
      <c r="CI2142" s="3"/>
      <c r="CJ2142" s="3"/>
      <c r="CK2142" s="3"/>
      <c r="CL2142" s="3"/>
      <c r="CM2142" s="3"/>
      <c r="CN2142" s="3"/>
      <c r="CO2142" s="3"/>
      <c r="CP2142" s="3"/>
      <c r="CQ2142" s="3"/>
      <c r="CR2142" s="3"/>
      <c r="CS2142" s="3"/>
      <c r="CT2142" s="3"/>
      <c r="CU2142" s="3"/>
      <c r="CV2142" s="3"/>
      <c r="CW2142" s="3"/>
      <c r="CX2142" s="3"/>
      <c r="CY2142" s="3"/>
      <c r="CZ2142" s="3"/>
      <c r="DA2142" s="3"/>
      <c r="DB2142" s="3"/>
      <c r="DC2142" s="3"/>
      <c r="DD2142" s="3"/>
      <c r="DE2142" s="3"/>
      <c r="DF2142" s="3"/>
      <c r="DG2142" s="3"/>
      <c r="DH2142" s="3"/>
      <c r="DI2142" s="3"/>
      <c r="DJ2142" s="3"/>
      <c r="DK2142" s="3"/>
      <c r="DL2142" s="3"/>
      <c r="DM2142" s="3"/>
      <c r="DN2142" s="3"/>
      <c r="DO2142" s="3"/>
      <c r="DP2142" s="3"/>
      <c r="DQ2142" s="3"/>
      <c r="DR2142" s="3"/>
      <c r="DS2142" s="3"/>
      <c r="DT2142" s="3"/>
      <c r="DU2142" s="3"/>
      <c r="DV2142" s="3"/>
      <c r="DW2142" s="3"/>
      <c r="DX2142" s="3"/>
      <c r="DY2142" s="3"/>
      <c r="DZ2142" s="3"/>
      <c r="EA2142" s="3"/>
      <c r="EB2142" s="3"/>
      <c r="EC2142" s="3"/>
      <c r="ED2142" s="3"/>
      <c r="EE2142" s="3"/>
      <c r="EF2142" s="3"/>
      <c r="EG2142" s="3"/>
      <c r="EH2142" s="3"/>
      <c r="EI2142" s="3"/>
      <c r="EJ2142" s="3"/>
      <c r="EK2142" s="3"/>
      <c r="EL2142" s="3"/>
      <c r="EM2142" s="3"/>
      <c r="EN2142" s="3"/>
      <c r="EO2142" s="3"/>
      <c r="EP2142" s="3"/>
      <c r="EQ2142" s="3"/>
      <c r="ER2142" s="3"/>
      <c r="ES2142" s="3"/>
      <c r="ET2142" s="3"/>
      <c r="EU2142" s="3"/>
      <c r="EV2142" s="3"/>
      <c r="EW2142" s="3"/>
      <c r="EX2142" s="3"/>
      <c r="EY2142" s="3"/>
      <c r="EZ2142" s="3"/>
      <c r="FA2142" s="3"/>
      <c r="FB2142" s="3"/>
      <c r="FC2142" s="3"/>
      <c r="FD2142" s="3"/>
      <c r="FE2142" s="3"/>
      <c r="FF2142" s="3"/>
      <c r="FG2142" s="3"/>
      <c r="FH2142" s="3"/>
      <c r="FI2142" s="3"/>
      <c r="FJ2142" s="3"/>
      <c r="FK2142" s="3"/>
      <c r="FL2142" s="3"/>
      <c r="FM2142" s="3"/>
      <c r="FN2142" s="3"/>
      <c r="FO2142" s="3"/>
      <c r="FP2142" s="3"/>
      <c r="FQ2142" s="3"/>
      <c r="FR2142" s="3"/>
      <c r="FS2142" s="3"/>
      <c r="FT2142" s="3"/>
      <c r="FU2142" s="3"/>
      <c r="FV2142" s="3"/>
      <c r="FW2142" s="3"/>
      <c r="FX2142" s="3"/>
      <c r="FY2142" s="3"/>
      <c r="FZ2142" s="3"/>
      <c r="GA2142" s="3"/>
      <c r="GB2142" s="3"/>
      <c r="GC2142" s="3"/>
      <c r="GD2142" s="3"/>
      <c r="GE2142" s="3"/>
      <c r="GF2142" s="3"/>
      <c r="GG2142" s="3"/>
      <c r="GH2142" s="3"/>
      <c r="GI2142" s="3"/>
      <c r="GJ2142" s="3"/>
      <c r="GK2142" s="3"/>
      <c r="GL2142" s="3"/>
      <c r="GM2142" s="3"/>
      <c r="GN2142" s="3"/>
    </row>
    <row r="2143" spans="2:196" x14ac:dyDescent="0.2">
      <c r="B2143" s="3"/>
      <c r="C2143" s="3"/>
      <c r="D2143" s="3"/>
      <c r="E2143" s="3"/>
      <c r="F2143" s="6"/>
      <c r="G2143" s="6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"/>
      <c r="AY2143" s="3"/>
      <c r="AZ2143" s="3"/>
      <c r="BA2143" s="3"/>
      <c r="BB2143" s="3"/>
      <c r="BC2143" s="3"/>
      <c r="BD2143" s="3"/>
      <c r="BE2143" s="3"/>
      <c r="BF2143" s="3"/>
      <c r="BG2143" s="3"/>
      <c r="BH2143" s="3"/>
      <c r="BI2143" s="3"/>
      <c r="BJ2143" s="3"/>
      <c r="BK2143" s="3"/>
      <c r="BL2143" s="3"/>
      <c r="BM2143" s="3"/>
      <c r="BN2143" s="3"/>
      <c r="BO2143" s="3"/>
      <c r="BP2143" s="3"/>
      <c r="BQ2143" s="3"/>
      <c r="BR2143" s="3"/>
      <c r="BS2143" s="3"/>
      <c r="BT2143" s="3"/>
      <c r="BU2143" s="3"/>
      <c r="BV2143" s="3"/>
      <c r="BW2143" s="3"/>
      <c r="BX2143" s="3"/>
      <c r="BY2143" s="3"/>
      <c r="BZ2143" s="3"/>
      <c r="CA2143" s="3"/>
      <c r="CB2143" s="3"/>
      <c r="CC2143" s="3"/>
      <c r="CD2143" s="3"/>
      <c r="CE2143" s="3"/>
      <c r="CF2143" s="3"/>
      <c r="CG2143" s="3"/>
      <c r="CH2143" s="3"/>
      <c r="CI2143" s="3"/>
      <c r="CJ2143" s="3"/>
      <c r="CK2143" s="3"/>
      <c r="CL2143" s="3"/>
      <c r="CM2143" s="3"/>
      <c r="CN2143" s="3"/>
      <c r="CO2143" s="3"/>
      <c r="CP2143" s="3"/>
      <c r="CQ2143" s="3"/>
      <c r="CR2143" s="3"/>
      <c r="CS2143" s="3"/>
      <c r="CT2143" s="3"/>
      <c r="CU2143" s="3"/>
      <c r="CV2143" s="3"/>
      <c r="CW2143" s="3"/>
      <c r="CX2143" s="3"/>
      <c r="CY2143" s="3"/>
      <c r="CZ2143" s="3"/>
      <c r="DA2143" s="3"/>
      <c r="DB2143" s="3"/>
      <c r="DC2143" s="3"/>
      <c r="DD2143" s="3"/>
      <c r="DE2143" s="3"/>
      <c r="DF2143" s="3"/>
      <c r="DG2143" s="3"/>
      <c r="DH2143" s="3"/>
      <c r="DI2143" s="3"/>
      <c r="DJ2143" s="3"/>
      <c r="DK2143" s="3"/>
      <c r="DL2143" s="3"/>
      <c r="DM2143" s="3"/>
      <c r="DN2143" s="3"/>
      <c r="DO2143" s="3"/>
      <c r="DP2143" s="3"/>
      <c r="DQ2143" s="3"/>
      <c r="DR2143" s="3"/>
      <c r="DS2143" s="3"/>
      <c r="DT2143" s="3"/>
      <c r="DU2143" s="3"/>
      <c r="DV2143" s="3"/>
      <c r="DW2143" s="3"/>
      <c r="DX2143" s="3"/>
      <c r="DY2143" s="3"/>
      <c r="DZ2143" s="3"/>
      <c r="EA2143" s="3"/>
      <c r="EB2143" s="3"/>
      <c r="EC2143" s="3"/>
      <c r="ED2143" s="3"/>
      <c r="EE2143" s="3"/>
      <c r="EF2143" s="3"/>
      <c r="EG2143" s="3"/>
      <c r="EH2143" s="3"/>
      <c r="EI2143" s="3"/>
      <c r="EJ2143" s="3"/>
      <c r="EK2143" s="3"/>
      <c r="EL2143" s="3"/>
      <c r="EM2143" s="3"/>
      <c r="EN2143" s="3"/>
      <c r="EO2143" s="3"/>
      <c r="EP2143" s="3"/>
      <c r="EQ2143" s="3"/>
      <c r="ER2143" s="3"/>
      <c r="ES2143" s="3"/>
      <c r="ET2143" s="3"/>
      <c r="EU2143" s="3"/>
      <c r="EV2143" s="3"/>
      <c r="EW2143" s="3"/>
      <c r="EX2143" s="3"/>
      <c r="EY2143" s="3"/>
      <c r="EZ2143" s="3"/>
      <c r="FA2143" s="3"/>
      <c r="FB2143" s="3"/>
      <c r="FC2143" s="3"/>
      <c r="FD2143" s="3"/>
      <c r="FE2143" s="3"/>
      <c r="FF2143" s="3"/>
      <c r="FG2143" s="3"/>
      <c r="FH2143" s="3"/>
      <c r="FI2143" s="3"/>
      <c r="FJ2143" s="3"/>
      <c r="FK2143" s="3"/>
      <c r="FL2143" s="3"/>
      <c r="FM2143" s="3"/>
      <c r="FN2143" s="3"/>
      <c r="FO2143" s="3"/>
      <c r="FP2143" s="3"/>
      <c r="FQ2143" s="3"/>
      <c r="FR2143" s="3"/>
      <c r="FS2143" s="3"/>
      <c r="FT2143" s="3"/>
      <c r="FU2143" s="3"/>
      <c r="FV2143" s="3"/>
      <c r="FW2143" s="3"/>
      <c r="FX2143" s="3"/>
      <c r="FY2143" s="3"/>
      <c r="FZ2143" s="3"/>
      <c r="GA2143" s="3"/>
      <c r="GB2143" s="3"/>
      <c r="GC2143" s="3"/>
      <c r="GD2143" s="3"/>
      <c r="GE2143" s="3"/>
      <c r="GF2143" s="3"/>
      <c r="GG2143" s="3"/>
      <c r="GH2143" s="3"/>
      <c r="GI2143" s="3"/>
      <c r="GJ2143" s="3"/>
      <c r="GK2143" s="3"/>
      <c r="GL2143" s="3"/>
      <c r="GM2143" s="3"/>
      <c r="GN2143" s="3"/>
    </row>
  </sheetData>
  <autoFilter ref="A5:GN177"/>
  <mergeCells count="29">
    <mergeCell ref="A1:V1"/>
    <mergeCell ref="A2:A4"/>
    <mergeCell ref="B2:B4"/>
    <mergeCell ref="C2:C4"/>
    <mergeCell ref="D2:D4"/>
    <mergeCell ref="E2:E4"/>
    <mergeCell ref="F2:K2"/>
    <mergeCell ref="L2:Q2"/>
    <mergeCell ref="R2:W2"/>
    <mergeCell ref="F3:F4"/>
    <mergeCell ref="W3:W4"/>
    <mergeCell ref="Q3:Q4"/>
    <mergeCell ref="R3:R4"/>
    <mergeCell ref="E176:F176"/>
    <mergeCell ref="S3:S4"/>
    <mergeCell ref="T3:T4"/>
    <mergeCell ref="U3:U4"/>
    <mergeCell ref="V3:V4"/>
    <mergeCell ref="A172:E172"/>
    <mergeCell ref="M3:M4"/>
    <mergeCell ref="N3:N4"/>
    <mergeCell ref="O3:O4"/>
    <mergeCell ref="P3:P4"/>
    <mergeCell ref="G3:G4"/>
    <mergeCell ref="H3:H4"/>
    <mergeCell ref="I3:I4"/>
    <mergeCell ref="J3:J4"/>
    <mergeCell ref="K3:K4"/>
    <mergeCell ref="L3:L4"/>
  </mergeCells>
  <pageMargins left="0.6692913385826772" right="0.51181102362204722" top="0.74803149606299213" bottom="0.47244094488188981" header="0" footer="0"/>
  <pageSetup paperSize="9" scale="40" fitToHeight="7" orientation="landscape" r:id="rId1"/>
  <headerFooter alignWithMargins="0"/>
  <rowBreaks count="5" manualBreakCount="5">
    <brk id="53" max="22" man="1"/>
    <brk id="85" max="22" man="1"/>
    <brk id="151" max="22" man="1"/>
    <brk id="165" max="22" man="1"/>
    <brk id="176" max="22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аналіз</vt:lpstr>
      <vt:lpstr>аналіз!Заголовки_для_печати</vt:lpstr>
      <vt:lpstr>аналіз!Область_печати</vt:lpstr>
    </vt:vector>
  </TitlesOfParts>
  <Company>Фин. Управление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Петрина Вера</cp:lastModifiedBy>
  <cp:lastPrinted>2023-11-16T09:56:20Z</cp:lastPrinted>
  <dcterms:created xsi:type="dcterms:W3CDTF">2004-10-20T06:45:28Z</dcterms:created>
  <dcterms:modified xsi:type="dcterms:W3CDTF">2023-11-16T09:59:01Z</dcterms:modified>
</cp:coreProperties>
</file>